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400" yWindow="90" windowWidth="6660" windowHeight="1580"/>
  </bookViews>
  <sheets>
    <sheet name="5-11" sheetId="1" r:id="rId1"/>
    <sheet name="1-4" sheetId="2" r:id="rId2"/>
    <sheet name="овз 1-4" sheetId="4" r:id="rId3"/>
    <sheet name="овз 11-17" sheetId="6" r:id="rId4"/>
  </sheets>
  <calcPr calcId="162913"/>
</workbook>
</file>

<file path=xl/calcChain.xml><?xml version="1.0" encoding="utf-8"?>
<calcChain xmlns="http://schemas.openxmlformats.org/spreadsheetml/2006/main">
  <c r="E131" i="6" l="1"/>
  <c r="E132" i="6" s="1"/>
  <c r="D131" i="6"/>
  <c r="C131" i="6"/>
  <c r="C132" i="6" s="1"/>
  <c r="E127" i="6"/>
  <c r="D127" i="6"/>
  <c r="D132" i="6" s="1"/>
  <c r="C127" i="6"/>
  <c r="E117" i="6"/>
  <c r="D117" i="6"/>
  <c r="D118" i="6" s="1"/>
  <c r="C117" i="6"/>
  <c r="E110" i="6"/>
  <c r="E118" i="6" s="1"/>
  <c r="D110" i="6"/>
  <c r="C110" i="6"/>
  <c r="C118" i="6" s="1"/>
  <c r="E87" i="6"/>
  <c r="E88" i="6" s="1"/>
  <c r="D87" i="6"/>
  <c r="C87" i="6"/>
  <c r="C88" i="6" s="1"/>
  <c r="E83" i="6"/>
  <c r="D83" i="6"/>
  <c r="D88" i="6" s="1"/>
  <c r="C83" i="6"/>
  <c r="E73" i="6"/>
  <c r="D73" i="6"/>
  <c r="C73" i="6"/>
  <c r="C74" i="6" s="1"/>
  <c r="E64" i="6"/>
  <c r="D64" i="6"/>
  <c r="D74" i="6" s="1"/>
  <c r="C64" i="6"/>
  <c r="E38" i="6"/>
  <c r="D38" i="6"/>
  <c r="D39" i="6" s="1"/>
  <c r="C38" i="6"/>
  <c r="E33" i="6"/>
  <c r="E39" i="6" s="1"/>
  <c r="D33" i="6"/>
  <c r="C33" i="6"/>
  <c r="C39" i="6" s="1"/>
  <c r="E22" i="6"/>
  <c r="E23" i="6" s="1"/>
  <c r="D22" i="6"/>
  <c r="C22" i="6"/>
  <c r="C23" i="6" s="1"/>
  <c r="E14" i="6"/>
  <c r="D14" i="6"/>
  <c r="D23" i="6" s="1"/>
  <c r="C14" i="6"/>
  <c r="E121" i="1"/>
  <c r="D121" i="1"/>
  <c r="C121" i="1"/>
  <c r="E113" i="1"/>
  <c r="D113" i="1"/>
  <c r="C113" i="1"/>
  <c r="E74" i="1"/>
  <c r="D74" i="1"/>
  <c r="C74" i="1"/>
  <c r="E66" i="1"/>
  <c r="D66" i="1"/>
  <c r="C66" i="1"/>
  <c r="E23" i="1"/>
  <c r="D23" i="1"/>
  <c r="C23" i="1"/>
  <c r="E14" i="1"/>
  <c r="D14" i="1"/>
  <c r="C14" i="1"/>
  <c r="E121" i="2"/>
  <c r="D121" i="2"/>
  <c r="C121" i="2"/>
  <c r="E113" i="2"/>
  <c r="D113" i="2"/>
  <c r="C113" i="2"/>
  <c r="E72" i="2"/>
  <c r="D72" i="2"/>
  <c r="C72" i="2"/>
  <c r="E64" i="2"/>
  <c r="D64" i="2"/>
  <c r="C64" i="2"/>
  <c r="E24" i="2"/>
  <c r="D24" i="2"/>
  <c r="C24" i="2"/>
  <c r="E15" i="2"/>
  <c r="D15" i="2"/>
  <c r="C15" i="2"/>
  <c r="E129" i="4"/>
  <c r="E130" i="4" s="1"/>
  <c r="D129" i="4"/>
  <c r="C129" i="4"/>
  <c r="C130" i="4" s="1"/>
  <c r="E125" i="4"/>
  <c r="D125" i="4"/>
  <c r="D130" i="4" s="1"/>
  <c r="C125" i="4"/>
  <c r="E115" i="4"/>
  <c r="D115" i="4"/>
  <c r="D116" i="4" s="1"/>
  <c r="C115" i="4"/>
  <c r="E111" i="4"/>
  <c r="E116" i="4" s="1"/>
  <c r="D111" i="4"/>
  <c r="C111" i="4"/>
  <c r="C116" i="4" s="1"/>
  <c r="E82" i="4"/>
  <c r="E83" i="4" s="1"/>
  <c r="D82" i="4"/>
  <c r="C82" i="4"/>
  <c r="C83" i="4" s="1"/>
  <c r="E78" i="4"/>
  <c r="D78" i="4"/>
  <c r="D83" i="4" s="1"/>
  <c r="C78" i="4"/>
  <c r="E68" i="4"/>
  <c r="D68" i="4"/>
  <c r="D69" i="4" s="1"/>
  <c r="C68" i="4"/>
  <c r="E64" i="4"/>
  <c r="E69" i="4" s="1"/>
  <c r="D64" i="4"/>
  <c r="C64" i="4"/>
  <c r="C69" i="4" s="1"/>
  <c r="E35" i="4"/>
  <c r="E36" i="4" s="1"/>
  <c r="D35" i="4"/>
  <c r="C35" i="4"/>
  <c r="C36" i="4" s="1"/>
  <c r="E30" i="4"/>
  <c r="D30" i="4"/>
  <c r="D36" i="4" s="1"/>
  <c r="C30" i="4"/>
  <c r="E19" i="4"/>
  <c r="D19" i="4"/>
  <c r="D20" i="4" s="1"/>
  <c r="C19" i="4"/>
  <c r="E15" i="4"/>
  <c r="E20" i="4" s="1"/>
  <c r="D15" i="4"/>
  <c r="C15" i="4"/>
  <c r="C20" i="4" s="1"/>
</calcChain>
</file>

<file path=xl/sharedStrings.xml><?xml version="1.0" encoding="utf-8"?>
<sst xmlns="http://schemas.openxmlformats.org/spreadsheetml/2006/main" count="434" uniqueCount="93">
  <si>
    <t>МАОУ СОШ № 43</t>
  </si>
  <si>
    <t>ИП Семенова Е.Г.</t>
  </si>
  <si>
    <t xml:space="preserve"> Меню на обеспечение бесплатным горячим питанием питанием</t>
  </si>
  <si>
    <t xml:space="preserve"> обучающихся с 1 по 4 класс</t>
  </si>
  <si>
    <t>№</t>
  </si>
  <si>
    <t>Наименование блюда</t>
  </si>
  <si>
    <t>Выход, гр</t>
  </si>
  <si>
    <t>Цена</t>
  </si>
  <si>
    <t>Завтрак для учащихся первой смены</t>
  </si>
  <si>
    <t>Батон пшеничный</t>
  </si>
  <si>
    <t>Итого за завтрак</t>
  </si>
  <si>
    <t>Обед для учащихся второй смены</t>
  </si>
  <si>
    <t>Итого за обед</t>
  </si>
  <si>
    <t>Технолог</t>
  </si>
  <si>
    <t>О.А. Синицына</t>
  </si>
  <si>
    <t>Для учащихся 1 смены</t>
  </si>
  <si>
    <t>Фрукт Яблоко</t>
  </si>
  <si>
    <t>Итого за полдник</t>
  </si>
  <si>
    <t xml:space="preserve"> обучающихся с 5 по 11 класс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</si>
  <si>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</si>
  <si>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</si>
  <si>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</si>
  <si>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</si>
  <si>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</si>
  <si>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Полдник</t>
  </si>
  <si>
    <t>Сок фруктовый в индивидуальной упаковке</t>
  </si>
  <si>
    <t>Ккал</t>
  </si>
  <si>
    <t>Каша гречневая рассыпчатая</t>
  </si>
  <si>
    <t>Хлеб пшеничный</t>
  </si>
  <si>
    <t>Хлеб ржаной</t>
  </si>
  <si>
    <t>Чай с сахаром и лимоном</t>
  </si>
  <si>
    <t xml:space="preserve">Обед </t>
  </si>
  <si>
    <t>Ккал.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</si>
  <si>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</si>
  <si>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</si>
  <si>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</si>
  <si>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</si>
  <si>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Итого за два приема пищи</t>
  </si>
  <si>
    <t>Для  учащихся второй смены</t>
  </si>
  <si>
    <t xml:space="preserve">Йогурт молочный </t>
  </si>
  <si>
    <t>И.О.Директора школы № 43</t>
  </si>
  <si>
    <t>Горячий шоколад с молоком</t>
  </si>
  <si>
    <t>Соус томатный</t>
  </si>
  <si>
    <t>Макароны отварные</t>
  </si>
  <si>
    <t xml:space="preserve">Запеканка творожная </t>
  </si>
  <si>
    <t>Молоко сгущенное</t>
  </si>
  <si>
    <t xml:space="preserve">Суп картофельный с горохом </t>
  </si>
  <si>
    <t>Компот из быстрозамороженных ягод (клубника)</t>
  </si>
  <si>
    <t>Картофельное пюре</t>
  </si>
  <si>
    <t>Компот из кураги</t>
  </si>
  <si>
    <t>Фрукт Груша</t>
  </si>
  <si>
    <t>Фрукт Апельсин</t>
  </si>
  <si>
    <t xml:space="preserve">Шницель мясной рубленный </t>
  </si>
  <si>
    <t>Овощи соленые</t>
  </si>
  <si>
    <t>Сок фруктовый  в индивидуальной упаковке</t>
  </si>
  <si>
    <t xml:space="preserve">Чай с сахаром </t>
  </si>
  <si>
    <t xml:space="preserve">Омлет натуральный </t>
  </si>
  <si>
    <t>Щи с картофелем и капустой  со сметаной</t>
  </si>
  <si>
    <t>Каша молочная рисовая с маслом</t>
  </si>
  <si>
    <t>Сыр порционно</t>
  </si>
  <si>
    <t>Напиток (кисель) витаминизированный</t>
  </si>
  <si>
    <t>Шоколадный батончик "Бон - тайм"</t>
  </si>
  <si>
    <t>Бантики слоеные</t>
  </si>
  <si>
    <t>Дата  28 апреля  2025 день № 1</t>
  </si>
  <si>
    <t>Шоколадный батончик "Чио - рио"</t>
  </si>
  <si>
    <t>Биточки мясные "Особые"</t>
  </si>
  <si>
    <t>Пироженое бисквитное "Тонди - чоко пай"</t>
  </si>
  <si>
    <t>Л.В. Щипанцова</t>
  </si>
  <si>
    <t>Дата 29 апреля  2025 день № 2</t>
  </si>
  <si>
    <t>Мясо, тушенное с овощами в сметанно - томатном соусе (говядина)</t>
  </si>
  <si>
    <t>Фрукт  Апельсин</t>
  </si>
  <si>
    <t>Дата 30 апреля  2025 день № 3</t>
  </si>
  <si>
    <t>Плов домашний с птицей (филе бедра)</t>
  </si>
  <si>
    <t>Чай с ягодой (вишня)</t>
  </si>
  <si>
    <t>Суп картофельный с вермишелью</t>
  </si>
  <si>
    <t>Компот из быстрозамороженных ягод (смородина)</t>
  </si>
  <si>
    <t>Дата 28 апреля  2025 день № 1</t>
  </si>
  <si>
    <t>Гуляш мясной  (филе птицы)</t>
  </si>
  <si>
    <t>Л.Ю. Щепанцова</t>
  </si>
  <si>
    <t>Дата 29  апреля 2025 день № 2</t>
  </si>
  <si>
    <t>Котлета домашняя запеченная (говядина, куриное филе)</t>
  </si>
  <si>
    <t>Плов домашний с птицей (куриное филе)</t>
  </si>
  <si>
    <t>Дата  28 апреля 2025 день № 1</t>
  </si>
  <si>
    <t xml:space="preserve">Итого за завтрак </t>
  </si>
  <si>
    <t>Гуляш мясной  (филе бедра птицы)</t>
  </si>
  <si>
    <t>Л.В. Щепанцова</t>
  </si>
  <si>
    <t>Дата  15 апреля  2024 день № 2</t>
  </si>
  <si>
    <t xml:space="preserve">Изделие кондитерское промышленного производства </t>
  </si>
  <si>
    <t>Дата 16 апреля 2025 день № 3</t>
  </si>
  <si>
    <t>Фрукт  Яблоко</t>
  </si>
  <si>
    <t>Плов домашний с мясом (филе бедра)</t>
  </si>
  <si>
    <t>Слоеные палочки с сыром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</si>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</sst>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Bodoni"/>
      <family val="1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41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6" xfId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5" fillId="0" borderId="11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/>
    <xf numFmtId="0" fontId="5" fillId="0" borderId="10" xfId="1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center"/>
    </xf>
    <xf numFmtId="0" fontId="5" fillId="0" borderId="6" xfId="1" applyFont="1" applyBorder="1" applyAlignment="1">
      <alignment wrapText="1"/>
    </xf>
    <xf numFmtId="0" fontId="5" fillId="0" borderId="15" xfId="1" applyFont="1" applyBorder="1" applyAlignment="1">
      <alignment horizontal="center"/>
    </xf>
    <xf numFmtId="0" fontId="5" fillId="0" borderId="13" xfId="1" applyFont="1" applyFill="1" applyBorder="1" applyAlignment="1">
      <alignment wrapText="1"/>
    </xf>
    <xf numFmtId="0" fontId="5" fillId="0" borderId="10" xfId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" fillId="0" borderId="13" xfId="0" applyFont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6" xfId="1" applyFont="1" applyFill="1" applyBorder="1" applyAlignment="1">
      <alignment wrapText="1"/>
    </xf>
    <xf numFmtId="0" fontId="5" fillId="0" borderId="6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Fill="1"/>
    <xf numFmtId="0" fontId="2" fillId="0" borderId="17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4" xfId="0" applyFont="1" applyBorder="1"/>
    <xf numFmtId="0" fontId="2" fillId="0" borderId="20" xfId="0" applyFont="1" applyBorder="1"/>
    <xf numFmtId="0" fontId="2" fillId="0" borderId="19" xfId="0" applyFont="1" applyBorder="1"/>
    <xf numFmtId="14" fontId="0" fillId="2" borderId="0" xfId="0" applyNumberFormat="1" applyFill="1"/>
    <xf numFmtId="0" fontId="5" fillId="0" borderId="16" xfId="1" applyFont="1" applyBorder="1" applyAlignment="1">
      <alignment wrapText="1"/>
    </xf>
    <xf numFmtId="0" fontId="5" fillId="4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8" xfId="1" applyFont="1" applyFill="1" applyBorder="1" applyAlignment="1">
      <alignment wrapText="1"/>
    </xf>
    <xf numFmtId="0" fontId="5" fillId="0" borderId="2" xfId="1" applyFont="1" applyFill="1" applyBorder="1" applyAlignment="1">
      <alignment horizontal="center"/>
    </xf>
    <xf numFmtId="0" fontId="5" fillId="0" borderId="15" xfId="1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2" fillId="0" borderId="21" xfId="0" applyFont="1" applyBorder="1"/>
    <xf numFmtId="0" fontId="5" fillId="0" borderId="10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2" xfId="1" applyFont="1" applyFill="1" applyBorder="1" applyAlignment="1">
      <alignment wrapText="1"/>
    </xf>
    <xf numFmtId="0" fontId="5" fillId="0" borderId="23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6" fillId="0" borderId="2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left"/>
    </xf>
    <xf numFmtId="0" fontId="10" fillId="0" borderId="2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center"/>
    </xf>
    <xf numFmtId="0" fontId="5" fillId="0" borderId="17" xfId="1" applyFont="1" applyFill="1" applyBorder="1"/>
    <xf numFmtId="0" fontId="8" fillId="0" borderId="17" xfId="0" applyFont="1" applyBorder="1"/>
    <xf numFmtId="0" fontId="8" fillId="0" borderId="2" xfId="0" applyFont="1" applyBorder="1"/>
    <xf numFmtId="0" fontId="8" fillId="0" borderId="14" xfId="0" applyFont="1" applyBorder="1"/>
    <xf numFmtId="0" fontId="2" fillId="0" borderId="14" xfId="0" applyFont="1" applyBorder="1" applyAlignment="1">
      <alignment horizontal="center"/>
    </xf>
    <xf numFmtId="0" fontId="5" fillId="0" borderId="8" xfId="1" applyNumberFormat="1" applyFont="1" applyFill="1" applyBorder="1" applyAlignment="1">
      <alignment horizontal="center"/>
    </xf>
    <xf numFmtId="49" fontId="5" fillId="0" borderId="18" xfId="1" applyNumberFormat="1" applyFont="1" applyBorder="1" applyAlignment="1">
      <alignment horizontal="center"/>
    </xf>
    <xf numFmtId="0" fontId="5" fillId="0" borderId="1" xfId="1" applyFont="1" applyBorder="1"/>
    <xf numFmtId="0" fontId="9" fillId="0" borderId="1" xfId="1" applyFont="1" applyFill="1" applyBorder="1"/>
    <xf numFmtId="0" fontId="10" fillId="0" borderId="1" xfId="1" applyFont="1" applyFill="1" applyBorder="1" applyAlignment="1">
      <alignment horizontal="left"/>
    </xf>
    <xf numFmtId="0" fontId="7" fillId="0" borderId="2" xfId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wrapText="1"/>
    </xf>
    <xf numFmtId="0" fontId="3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1" applyFont="1" applyBorder="1" applyAlignment="1">
      <alignment horizontal="center" wrapText="1"/>
    </xf>
    <xf numFmtId="49" fontId="5" fillId="0" borderId="4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3" xfId="0" applyFont="1" applyBorder="1"/>
    <xf numFmtId="0" fontId="12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0" borderId="9" xfId="1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5" fillId="0" borderId="10" xfId="1" applyNumberFormat="1" applyFont="1" applyFill="1" applyBorder="1" applyAlignment="1">
      <alignment horizontal="center"/>
    </xf>
    <xf numFmtId="0" fontId="5" fillId="0" borderId="27" xfId="1" applyFont="1" applyFill="1" applyBorder="1" applyAlignment="1">
      <alignment wrapText="1"/>
    </xf>
    <xf numFmtId="0" fontId="5" fillId="0" borderId="28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center"/>
    </xf>
    <xf numFmtId="0" fontId="5" fillId="0" borderId="10" xfId="1" applyFont="1" applyBorder="1" applyAlignment="1">
      <alignment wrapText="1"/>
    </xf>
    <xf numFmtId="0" fontId="5" fillId="0" borderId="11" xfId="1" applyFont="1" applyFill="1" applyBorder="1" applyAlignment="1">
      <alignment horizontal="center"/>
    </xf>
    <xf numFmtId="0" fontId="5" fillId="0" borderId="8" xfId="1" applyFont="1" applyBorder="1" applyAlignment="1">
      <alignment wrapText="1"/>
    </xf>
    <xf numFmtId="0" fontId="5" fillId="0" borderId="9" xfId="1" applyFont="1" applyBorder="1" applyAlignment="1">
      <alignment horizontal="center"/>
    </xf>
    <xf numFmtId="0" fontId="5" fillId="4" borderId="7" xfId="0" applyFont="1" applyFill="1" applyBorder="1"/>
    <xf numFmtId="0" fontId="5" fillId="0" borderId="12" xfId="1" applyFont="1" applyFill="1" applyBorder="1" applyAlignment="1">
      <alignment wrapText="1"/>
    </xf>
    <xf numFmtId="0" fontId="2" fillId="0" borderId="29" xfId="0" applyFont="1" applyBorder="1" applyAlignment="1">
      <alignment horizontal="center"/>
    </xf>
    <xf numFmtId="0" fontId="5" fillId="0" borderId="27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left"/>
    </xf>
    <xf numFmtId="0" fontId="14" fillId="0" borderId="6" xfId="2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1" applyFont="1" applyFill="1" applyBorder="1" applyAlignment="1">
      <alignment wrapText="1"/>
    </xf>
    <xf numFmtId="0" fontId="5" fillId="0" borderId="30" xfId="1" applyFont="1" applyBorder="1" applyAlignment="1">
      <alignment wrapText="1"/>
    </xf>
    <xf numFmtId="0" fontId="5" fillId="0" borderId="12" xfId="1" applyFont="1" applyBorder="1" applyAlignment="1">
      <alignment wrapText="1"/>
    </xf>
    <xf numFmtId="0" fontId="5" fillId="0" borderId="10" xfId="1" applyFont="1" applyBorder="1" applyAlignment="1">
      <alignment horizontal="left" wrapText="1"/>
    </xf>
    <xf numFmtId="0" fontId="5" fillId="0" borderId="10" xfId="1" applyFont="1" applyFill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0" fillId="0" borderId="0" xfId="0" applyFont="1"/>
    <xf numFmtId="0" fontId="5" fillId="0" borderId="32" xfId="1" applyFont="1" applyBorder="1" applyAlignment="1">
      <alignment wrapText="1"/>
    </xf>
    <xf numFmtId="0" fontId="5" fillId="0" borderId="16" xfId="0" applyFont="1" applyFill="1" applyBorder="1"/>
    <xf numFmtId="0" fontId="5" fillId="0" borderId="11" xfId="1" applyFont="1" applyFill="1" applyBorder="1" applyAlignment="1">
      <alignment wrapText="1"/>
    </xf>
    <xf numFmtId="0" fontId="2" fillId="0" borderId="33" xfId="0" applyFont="1" applyBorder="1" applyAlignment="1">
      <alignment horizontal="center"/>
    </xf>
    <xf numFmtId="0" fontId="5" fillId="0" borderId="14" xfId="1" applyFont="1" applyFill="1" applyBorder="1"/>
    <xf numFmtId="0" fontId="5" fillId="0" borderId="1" xfId="1" applyFont="1" applyFill="1" applyBorder="1"/>
    <xf numFmtId="0" fontId="2" fillId="0" borderId="34" xfId="0" applyFont="1" applyBorder="1" applyAlignment="1">
      <alignment horizontal="center"/>
    </xf>
    <xf numFmtId="0" fontId="5" fillId="0" borderId="6" xfId="1" applyNumberFormat="1" applyFont="1" applyBorder="1" applyAlignment="1">
      <alignment horizontal="center"/>
    </xf>
    <xf numFmtId="0" fontId="5" fillId="0" borderId="12" xfId="1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5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721100" y="18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" name="Text Box 21"/>
        <xdr:cNvSpPr txBox="1">
          <a:spLocks noChangeArrowheads="1"/>
        </xdr:cNvSpPr>
      </xdr:nvSpPr>
      <xdr:spPr bwMode="auto">
        <a:xfrm>
          <a:off x="3721100" y="18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3150" y="42322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3150" y="521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3150" y="521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3150" y="521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3150" y="42322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13150" y="89033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13150" y="89033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3150" y="89033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3150" y="89033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3150" y="89033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3150" y="89033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3150" y="89033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3150" y="89033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" name="Text Box 21"/>
        <xdr:cNvSpPr txBox="1">
          <a:spLocks noChangeArrowheads="1"/>
        </xdr:cNvSpPr>
      </xdr:nvSpPr>
      <xdr:spPr bwMode="auto">
        <a:xfrm>
          <a:off x="3613150" y="89236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" name="Text Box 21"/>
        <xdr:cNvSpPr txBox="1">
          <a:spLocks noChangeArrowheads="1"/>
        </xdr:cNvSpPr>
      </xdr:nvSpPr>
      <xdr:spPr bwMode="auto">
        <a:xfrm>
          <a:off x="361315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315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315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3150" y="88868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3150" y="88868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613150" y="88855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3150" y="88855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3150" y="88855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3150" y="88855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3150" y="88855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3150" y="88855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3150" y="88855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3150" y="88855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" name="Text Box 21"/>
        <xdr:cNvSpPr txBox="1">
          <a:spLocks noChangeArrowheads="1"/>
        </xdr:cNvSpPr>
      </xdr:nvSpPr>
      <xdr:spPr bwMode="auto">
        <a:xfrm>
          <a:off x="3613150" y="8905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3150" y="8887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3150" y="8887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315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3150" y="88868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3150" y="88868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3613150" y="88849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315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3150" y="88868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3150" y="88868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" name="Text Box 21"/>
        <xdr:cNvSpPr txBox="1">
          <a:spLocks noChangeArrowheads="1"/>
        </xdr:cNvSpPr>
      </xdr:nvSpPr>
      <xdr:spPr bwMode="auto">
        <a:xfrm>
          <a:off x="3613150" y="42691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" name="Text Box 21"/>
        <xdr:cNvSpPr txBox="1">
          <a:spLocks noChangeArrowheads="1"/>
        </xdr:cNvSpPr>
      </xdr:nvSpPr>
      <xdr:spPr bwMode="auto">
        <a:xfrm>
          <a:off x="3613150" y="42506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5" name="Text Box 21"/>
        <xdr:cNvSpPr txBox="1">
          <a:spLocks noChangeArrowheads="1"/>
        </xdr:cNvSpPr>
      </xdr:nvSpPr>
      <xdr:spPr bwMode="auto">
        <a:xfrm>
          <a:off x="3873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3873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3873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873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873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873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" name="Text Box 21"/>
        <xdr:cNvSpPr txBox="1">
          <a:spLocks noChangeArrowheads="1"/>
        </xdr:cNvSpPr>
      </xdr:nvSpPr>
      <xdr:spPr bwMode="auto">
        <a:xfrm>
          <a:off x="3873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" name="Text Box 21"/>
        <xdr:cNvSpPr txBox="1">
          <a:spLocks noChangeArrowheads="1"/>
        </xdr:cNvSpPr>
      </xdr:nvSpPr>
      <xdr:spPr bwMode="auto">
        <a:xfrm>
          <a:off x="3873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" name="Text Box 21"/>
        <xdr:cNvSpPr txBox="1">
          <a:spLocks noChangeArrowheads="1"/>
        </xdr:cNvSpPr>
      </xdr:nvSpPr>
      <xdr:spPr bwMode="auto">
        <a:xfrm>
          <a:off x="3873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873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873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873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873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873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3873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873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3873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" name="Text Box 21"/>
        <xdr:cNvSpPr txBox="1">
          <a:spLocks noChangeArrowheads="1"/>
        </xdr:cNvSpPr>
      </xdr:nvSpPr>
      <xdr:spPr bwMode="auto">
        <a:xfrm>
          <a:off x="3873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" name="Text Box 21"/>
        <xdr:cNvSpPr txBox="1">
          <a:spLocks noChangeArrowheads="1"/>
        </xdr:cNvSpPr>
      </xdr:nvSpPr>
      <xdr:spPr bwMode="auto">
        <a:xfrm>
          <a:off x="3873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" name="Text Box 21"/>
        <xdr:cNvSpPr txBox="1">
          <a:spLocks noChangeArrowheads="1"/>
        </xdr:cNvSpPr>
      </xdr:nvSpPr>
      <xdr:spPr bwMode="auto">
        <a:xfrm>
          <a:off x="3873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" name="Text Box 21"/>
        <xdr:cNvSpPr txBox="1">
          <a:spLocks noChangeArrowheads="1"/>
        </xdr:cNvSpPr>
      </xdr:nvSpPr>
      <xdr:spPr bwMode="auto">
        <a:xfrm>
          <a:off x="3873500" y="89217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3873500" y="89217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" name="Text Box 21"/>
        <xdr:cNvSpPr txBox="1">
          <a:spLocks noChangeArrowheads="1"/>
        </xdr:cNvSpPr>
      </xdr:nvSpPr>
      <xdr:spPr bwMode="auto">
        <a:xfrm>
          <a:off x="3873500" y="89217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" name="Text Box 21"/>
        <xdr:cNvSpPr txBox="1">
          <a:spLocks noChangeArrowheads="1"/>
        </xdr:cNvSpPr>
      </xdr:nvSpPr>
      <xdr:spPr bwMode="auto">
        <a:xfrm>
          <a:off x="3873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" name="Text Box 21"/>
        <xdr:cNvSpPr txBox="1">
          <a:spLocks noChangeArrowheads="1"/>
        </xdr:cNvSpPr>
      </xdr:nvSpPr>
      <xdr:spPr bwMode="auto">
        <a:xfrm>
          <a:off x="3873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873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3873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3873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3873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3873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3873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3873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3873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3873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873500" y="79933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873500" y="79933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873500" y="79933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87350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87350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87350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" name="Text Box 21"/>
        <xdr:cNvSpPr txBox="1">
          <a:spLocks noChangeArrowheads="1"/>
        </xdr:cNvSpPr>
      </xdr:nvSpPr>
      <xdr:spPr bwMode="auto">
        <a:xfrm>
          <a:off x="3873500" y="79933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" name="Text Box 21"/>
        <xdr:cNvSpPr txBox="1">
          <a:spLocks noChangeArrowheads="1"/>
        </xdr:cNvSpPr>
      </xdr:nvSpPr>
      <xdr:spPr bwMode="auto">
        <a:xfrm>
          <a:off x="3873500" y="79933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" name="Text Box 21"/>
        <xdr:cNvSpPr txBox="1">
          <a:spLocks noChangeArrowheads="1"/>
        </xdr:cNvSpPr>
      </xdr:nvSpPr>
      <xdr:spPr bwMode="auto">
        <a:xfrm>
          <a:off x="3873500" y="79933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0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1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87350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87350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5" name="Text Box 21"/>
        <xdr:cNvSpPr txBox="1">
          <a:spLocks noChangeArrowheads="1"/>
        </xdr:cNvSpPr>
      </xdr:nvSpPr>
      <xdr:spPr bwMode="auto">
        <a:xfrm>
          <a:off x="387350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6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7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8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873500" y="79933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873500" y="79933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873500" y="79933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5" name="Text Box 21"/>
        <xdr:cNvSpPr txBox="1">
          <a:spLocks noChangeArrowheads="1"/>
        </xdr:cNvSpPr>
      </xdr:nvSpPr>
      <xdr:spPr bwMode="auto">
        <a:xfrm>
          <a:off x="3873500" y="80117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3873500" y="80098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87350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87350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873500" y="89052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" name="Text Box 21"/>
        <xdr:cNvSpPr txBox="1">
          <a:spLocks noChangeArrowheads="1"/>
        </xdr:cNvSpPr>
      </xdr:nvSpPr>
      <xdr:spPr bwMode="auto">
        <a:xfrm>
          <a:off x="3873500" y="8941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3873500" y="89395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4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5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873500" y="89230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873500" y="89230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873500" y="89230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873500" y="89230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873500" y="89230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873500" y="89230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8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9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0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1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2" name="Text Box 21"/>
        <xdr:cNvSpPr txBox="1">
          <a:spLocks noChangeArrowheads="1"/>
        </xdr:cNvSpPr>
      </xdr:nvSpPr>
      <xdr:spPr bwMode="auto">
        <a:xfrm>
          <a:off x="3873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3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4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5" name="Text Box 21"/>
        <xdr:cNvSpPr txBox="1">
          <a:spLocks noChangeArrowheads="1"/>
        </xdr:cNvSpPr>
      </xdr:nvSpPr>
      <xdr:spPr bwMode="auto">
        <a:xfrm>
          <a:off x="3873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3873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873500" y="89230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873500" y="89230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873500" y="89230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0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1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2" name="Text Box 21"/>
        <xdr:cNvSpPr txBox="1">
          <a:spLocks noChangeArrowheads="1"/>
        </xdr:cNvSpPr>
      </xdr:nvSpPr>
      <xdr:spPr bwMode="auto">
        <a:xfrm>
          <a:off x="3873500" y="89592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873500" y="89573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4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3873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873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5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6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7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8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9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1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2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3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4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5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1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36131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31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31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31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31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31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31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8" name="Text Box 21"/>
        <xdr:cNvSpPr txBox="1">
          <a:spLocks noChangeArrowheads="1"/>
        </xdr:cNvSpPr>
      </xdr:nvSpPr>
      <xdr:spPr bwMode="auto">
        <a:xfrm>
          <a:off x="36131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9" name="Text Box 21"/>
        <xdr:cNvSpPr txBox="1">
          <a:spLocks noChangeArrowheads="1"/>
        </xdr:cNvSpPr>
      </xdr:nvSpPr>
      <xdr:spPr bwMode="auto">
        <a:xfrm>
          <a:off x="36131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0" name="Text Box 21"/>
        <xdr:cNvSpPr txBox="1">
          <a:spLocks noChangeArrowheads="1"/>
        </xdr:cNvSpPr>
      </xdr:nvSpPr>
      <xdr:spPr bwMode="auto">
        <a:xfrm>
          <a:off x="36131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1" name="Text Box 21"/>
        <xdr:cNvSpPr txBox="1">
          <a:spLocks noChangeArrowheads="1"/>
        </xdr:cNvSpPr>
      </xdr:nvSpPr>
      <xdr:spPr bwMode="auto">
        <a:xfrm>
          <a:off x="36131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31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31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31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31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36131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36131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36131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36131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31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31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31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31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31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5" name="Text Box 21"/>
        <xdr:cNvSpPr txBox="1">
          <a:spLocks noChangeArrowheads="1"/>
        </xdr:cNvSpPr>
      </xdr:nvSpPr>
      <xdr:spPr bwMode="auto">
        <a:xfrm>
          <a:off x="36131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6" name="Text Box 21"/>
        <xdr:cNvSpPr txBox="1">
          <a:spLocks noChangeArrowheads="1"/>
        </xdr:cNvSpPr>
      </xdr:nvSpPr>
      <xdr:spPr bwMode="auto">
        <a:xfrm>
          <a:off x="36131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7" name="Text Box 21"/>
        <xdr:cNvSpPr txBox="1">
          <a:spLocks noChangeArrowheads="1"/>
        </xdr:cNvSpPr>
      </xdr:nvSpPr>
      <xdr:spPr bwMode="auto">
        <a:xfrm>
          <a:off x="36131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8" name="Text Box 21"/>
        <xdr:cNvSpPr txBox="1">
          <a:spLocks noChangeArrowheads="1"/>
        </xdr:cNvSpPr>
      </xdr:nvSpPr>
      <xdr:spPr bwMode="auto">
        <a:xfrm>
          <a:off x="36131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31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31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31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31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36131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36131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36131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36131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6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7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8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9" name="Text Box 21"/>
        <xdr:cNvSpPr txBox="1">
          <a:spLocks noChangeArrowheads="1"/>
        </xdr:cNvSpPr>
      </xdr:nvSpPr>
      <xdr:spPr bwMode="auto">
        <a:xfrm>
          <a:off x="3683000" y="79927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50" name="Text Box 21"/>
        <xdr:cNvSpPr txBox="1">
          <a:spLocks noChangeArrowheads="1"/>
        </xdr:cNvSpPr>
      </xdr:nvSpPr>
      <xdr:spPr bwMode="auto">
        <a:xfrm>
          <a:off x="3683000" y="79927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51" name="Text Box 21"/>
        <xdr:cNvSpPr txBox="1">
          <a:spLocks noChangeArrowheads="1"/>
        </xdr:cNvSpPr>
      </xdr:nvSpPr>
      <xdr:spPr bwMode="auto">
        <a:xfrm>
          <a:off x="3683000" y="79927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52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53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54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3683000" y="80092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3683000" y="80092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3683000" y="80092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3683000" y="80092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3683000" y="80092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3683000" y="80092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3683000" y="80092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3683000" y="80092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63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64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65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66" name="Text Box 21"/>
        <xdr:cNvSpPr txBox="1">
          <a:spLocks noChangeArrowheads="1"/>
        </xdr:cNvSpPr>
      </xdr:nvSpPr>
      <xdr:spPr bwMode="auto">
        <a:xfrm>
          <a:off x="36830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67" name="Text Box 21"/>
        <xdr:cNvSpPr txBox="1">
          <a:spLocks noChangeArrowheads="1"/>
        </xdr:cNvSpPr>
      </xdr:nvSpPr>
      <xdr:spPr bwMode="auto">
        <a:xfrm>
          <a:off x="36830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68" name="Text Box 21"/>
        <xdr:cNvSpPr txBox="1">
          <a:spLocks noChangeArrowheads="1"/>
        </xdr:cNvSpPr>
      </xdr:nvSpPr>
      <xdr:spPr bwMode="auto">
        <a:xfrm>
          <a:off x="36830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69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70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71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8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9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83000" y="89585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83000" y="89585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83000" y="89585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9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0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7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8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683000" y="89585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683000" y="89585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683000" y="89585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5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6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7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3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5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5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6830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6830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4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6830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2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83000" y="89585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83000" y="89585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83000" y="89585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8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9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0" name="Text Box 21"/>
        <xdr:cNvSpPr txBox="1">
          <a:spLocks noChangeArrowheads="1"/>
        </xdr:cNvSpPr>
      </xdr:nvSpPr>
      <xdr:spPr bwMode="auto">
        <a:xfrm>
          <a:off x="3683000" y="89947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6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7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3683000" y="89928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4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4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4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9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9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830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830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830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4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3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3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1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830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830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830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0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8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4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5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6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2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3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4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4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830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830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830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830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3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830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1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830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7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8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9" name="Text Box 21"/>
        <xdr:cNvSpPr txBox="1">
          <a:spLocks noChangeArrowheads="1"/>
        </xdr:cNvSpPr>
      </xdr:nvSpPr>
      <xdr:spPr bwMode="auto">
        <a:xfrm>
          <a:off x="3683000" y="9012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5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6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7" name="Text Box 1"/>
        <xdr:cNvSpPr txBox="1">
          <a:spLocks noChangeArrowheads="1"/>
        </xdr:cNvSpPr>
      </xdr:nvSpPr>
      <xdr:spPr bwMode="auto">
        <a:xfrm>
          <a:off x="3683000" y="90106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5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5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5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5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1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4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5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6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4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5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7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8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93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794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0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0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2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3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57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58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59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6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6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86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6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6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6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6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6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6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6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87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7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7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7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7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8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8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8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9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0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1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1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1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1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2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2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2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2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2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2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2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3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3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193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3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3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3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3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3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4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4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4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4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4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5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195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5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196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6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6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9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9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0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2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5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5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5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5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6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7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7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8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8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8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8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8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03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04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05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0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0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3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4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19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20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21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22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23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24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7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3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3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3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3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3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37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38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3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4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4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4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4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4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4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4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4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4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5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5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5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15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6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6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6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16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72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7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7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7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8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8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8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8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8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9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9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19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9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9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19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0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0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0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0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0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1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1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1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1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2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2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2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2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3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3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3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3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4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4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4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4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4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4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5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5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5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5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5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26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6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6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6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26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7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7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7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7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8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8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8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8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9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9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9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29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29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0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0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0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0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0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1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1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1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1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1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1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2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2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2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2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3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3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3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3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3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5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51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52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5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6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6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6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6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6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6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7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6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7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85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86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8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3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4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5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6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0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1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1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19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0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7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8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9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0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44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45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4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4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5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53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54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5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1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2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3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4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78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79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8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8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8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87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88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8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2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3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4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5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6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7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8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00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01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0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0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0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0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10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11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12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1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2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2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2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27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3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4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5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5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5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5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6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7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8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8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8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8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9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9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9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9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9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9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9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0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0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0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0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0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0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1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1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1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1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1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1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1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2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62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2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63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0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2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4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75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7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7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3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4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92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93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94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0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0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0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0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1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1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1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1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1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2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2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2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3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3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3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4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4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4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5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5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5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6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6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7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7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7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8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8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8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9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9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9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0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0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0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1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1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2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2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2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2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3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3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3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3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4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4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4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4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5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5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5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5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60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6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6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6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96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6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6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7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7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97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8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8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9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99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00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00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3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1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2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5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5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5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5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6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6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6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26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6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6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6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6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6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7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7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7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7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7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7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7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7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7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8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8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8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8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8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8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8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8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8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8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9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9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29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9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9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9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9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9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29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30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0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1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2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2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2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2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3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3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4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4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4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5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5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6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6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6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6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6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6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6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8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8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9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9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9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0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0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0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0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1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1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1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1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1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1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1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3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39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40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41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42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43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44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45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4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4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4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3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4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5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5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58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59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60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61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62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63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64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6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7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7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7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7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7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7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7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7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77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78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7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8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8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48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48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48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48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48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48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48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9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9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9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9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9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9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9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9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49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49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0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0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0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0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0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0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0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0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0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0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1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11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12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1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1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1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1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1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1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2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2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2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2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2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2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2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2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2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2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3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3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3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3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3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3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3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3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3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4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4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4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4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4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4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4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4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4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5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5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5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5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5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5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5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5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6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6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6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6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6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6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56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6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6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7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7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7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7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7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7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7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8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8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8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8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8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8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9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59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9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9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9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9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9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9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9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59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0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0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0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0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0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0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0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0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1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1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1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1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1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1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1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1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1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1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2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2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2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2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2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2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2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2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29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30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3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3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3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63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3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3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3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4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4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64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4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4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4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4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4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4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4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5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5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5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5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5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5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5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5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5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6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6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6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63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64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6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6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6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66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6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7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7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7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7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3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1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6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4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5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1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1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2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3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4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5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6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7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2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2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2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2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25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26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2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2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2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0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1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2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3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4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5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6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3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38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4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4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4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45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46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47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48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49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50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51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5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5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5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5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5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5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5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59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60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6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6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6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64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65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66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67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68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770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7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73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7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7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7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79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80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81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82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83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84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85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8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8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78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78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793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794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79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9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9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98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799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00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01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02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03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04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0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06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07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0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0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1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1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13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14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15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16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17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18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19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2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2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7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8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3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3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32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33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34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35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36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37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38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3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0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1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4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4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4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50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51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52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5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5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5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5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5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5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5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6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6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6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6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6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6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67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68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69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7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7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87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7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7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7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7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7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7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7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88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8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8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8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84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85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86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8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8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8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9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9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9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9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89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9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89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0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01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02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03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0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0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0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0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0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0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1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1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1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1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1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1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1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1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1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2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2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2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2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2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2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2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2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2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2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3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3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3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3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393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3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3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3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3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3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4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4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4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4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4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4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4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4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4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5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5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5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5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5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5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5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5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5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5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6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6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396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6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6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6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6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6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6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6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397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7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7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7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7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7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8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8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8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8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8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9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9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9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9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9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9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9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9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0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0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0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0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1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1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2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2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2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2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2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2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2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3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3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4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4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4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4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5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5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5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6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6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6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6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7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7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7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7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8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8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8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8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8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8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8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0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0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0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0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0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0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9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0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1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2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3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4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5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1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1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2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2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2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23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24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2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8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9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0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1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2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3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4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3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36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37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3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3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4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4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4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4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4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4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4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47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48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4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5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5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5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5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5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5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5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5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5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5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6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6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6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6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6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6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6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6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16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6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7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7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7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7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7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7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17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7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7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7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8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81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82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8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8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8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18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18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18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18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19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19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19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19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9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9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9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9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9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19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0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0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0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0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0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0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0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0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0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0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1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1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1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1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1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1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1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1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1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1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2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2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2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2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2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2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2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2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2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2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3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3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3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3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3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3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3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3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3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3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4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4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4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4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4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4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4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4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4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4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5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5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5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5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5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5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5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5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5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5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6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6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6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6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6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6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6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6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6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6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27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7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7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7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7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7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7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7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27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7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8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8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8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8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8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8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8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8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8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8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9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9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9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9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29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9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9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9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299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300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30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30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30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30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30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30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30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30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30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31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31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31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1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1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1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1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1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1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1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2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2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2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2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2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2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2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2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2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2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3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3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3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33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34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3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3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3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33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3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4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4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4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4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4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4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34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3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1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2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6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4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5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1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2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3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4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5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6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7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5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6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0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1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2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3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4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5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6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0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08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09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1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1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1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1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1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15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16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17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18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19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20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21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2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2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2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2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2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2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2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29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30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3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3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3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34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35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36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37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38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39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440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4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42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43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4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4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4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4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44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49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50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51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52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53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54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55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5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5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5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5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6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6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6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63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64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6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6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6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68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69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70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71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72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73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474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7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76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77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7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7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8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8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48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83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84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85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86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87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88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89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9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9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7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8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2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3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4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5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6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7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08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0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0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1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1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1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1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20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21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22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2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2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2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2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2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2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2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3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3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3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3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3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3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3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37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38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39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4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4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4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4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4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4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4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4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4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4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5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5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5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5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54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55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56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5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5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5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6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6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6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6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6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6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6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6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6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6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7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71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72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73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7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7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57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7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7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7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8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8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8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8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58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8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8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8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8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8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9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9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9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9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9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9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9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9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59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59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60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60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60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60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60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60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60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60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60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60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61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61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61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1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1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1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1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1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1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1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2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2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2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2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2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2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2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2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2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2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3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3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63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3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3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3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3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3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3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3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64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4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4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4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4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5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5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5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5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6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6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6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6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6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6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6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6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6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6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7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7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7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7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7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8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8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9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9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9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9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9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9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0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0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0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1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1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1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2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2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2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2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2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2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2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2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2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3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3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5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5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5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5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5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5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5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5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5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6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6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7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7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7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7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7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7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9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0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1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2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3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4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5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8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8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9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9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93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94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9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8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9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0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1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2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3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4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0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06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07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0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0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1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1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1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1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1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1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1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17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18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1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2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2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2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2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2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2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2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2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2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2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3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3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3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3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3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3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3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3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3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3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4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4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4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4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4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4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4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4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4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4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5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51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52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5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5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5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5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5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5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5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6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6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6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6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6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6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6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6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6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6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7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7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87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7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7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7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7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7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7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7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88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8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8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8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8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8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8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8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8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8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9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9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9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9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9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9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89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9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89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0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0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0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0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0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0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0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0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0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0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1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1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1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1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1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1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1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1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1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1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2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2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2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2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2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2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2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2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2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2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3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3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3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3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3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3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3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3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3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3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4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4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4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4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4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4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4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4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4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4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5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5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5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5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5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5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5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5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5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5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6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6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6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6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6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6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6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6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6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69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70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7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7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7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497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7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7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7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7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7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8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8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498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8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8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8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8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8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8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8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9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499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9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9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9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9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9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9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9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499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00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00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00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003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004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00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00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00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00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00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01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01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01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01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01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01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01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3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1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2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6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4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5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1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2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3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4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5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6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7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5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6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0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1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2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3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4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5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6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8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9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085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086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087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088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089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090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091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09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09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09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09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09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09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09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099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00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0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0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0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04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05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06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07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08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09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10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1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12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13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1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1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1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1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1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19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20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21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22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23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24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25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2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2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2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2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3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3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3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33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34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3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3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3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38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39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40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41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42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43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144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4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46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47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4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4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5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5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15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3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4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5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6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7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8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9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6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6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6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6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6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6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6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67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68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6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2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3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4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5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6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7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8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7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0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1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8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8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8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90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91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92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9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9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19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9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9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9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19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0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0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0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0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0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0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0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07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08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09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1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1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1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1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1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1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1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1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1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1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2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2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2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2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24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25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26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2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2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2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3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3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3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3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3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3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3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3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3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3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4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41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42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43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4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4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4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4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4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4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5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5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5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5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5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5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5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5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5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5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6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6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6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6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6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6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6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6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6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6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7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7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7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7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27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7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7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7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7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7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8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8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28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8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8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8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8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8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8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8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9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9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9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9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9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9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29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9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9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29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30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30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30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30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30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30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30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30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30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30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31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1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1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1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1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2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2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2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2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3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3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3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4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4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4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4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4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5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5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6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6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6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6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6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6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6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6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6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6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7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7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7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8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8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8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9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9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9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9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9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0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0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0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1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1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1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1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1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2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2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2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2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2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2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3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4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4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4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4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49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0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1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2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3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4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5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5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5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6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6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6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63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64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6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6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6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68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69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0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1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2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3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4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7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76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77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7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7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8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8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8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48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48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48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48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487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488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48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49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49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49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49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49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49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49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49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49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49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0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0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0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0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0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0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0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0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0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0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1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1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1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1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1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1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1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1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1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1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2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21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22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2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2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2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2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2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2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2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3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3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3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3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3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3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3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3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3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3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4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4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4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4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4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4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4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4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4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4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5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5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5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5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5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5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5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5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5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5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6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6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6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6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6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6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6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6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6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6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7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7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7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7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7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7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57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7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7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7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8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8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8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8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58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8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8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8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8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8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9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9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9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59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9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9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9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9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9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59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0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0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0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0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0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0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0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0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0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0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1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1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1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1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1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1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1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1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1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1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2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2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2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2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2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2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2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2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2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2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3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3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3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3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3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3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3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3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3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39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40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4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4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4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64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4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4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4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4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4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5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5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65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5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5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5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5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5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5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5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6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6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6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6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6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6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6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6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6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6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7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7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7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73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74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7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7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7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67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7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8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8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8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8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8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8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68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3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9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9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9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69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1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2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4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5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6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7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8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09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10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11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12" name="Text Box 21"/>
        <xdr:cNvSpPr txBox="1">
          <a:spLocks noChangeArrowheads="1"/>
        </xdr:cNvSpPr>
      </xdr:nvSpPr>
      <xdr:spPr bwMode="auto">
        <a:xfrm>
          <a:off x="368300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3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4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5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6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7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8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9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20" name="Text Box 1"/>
        <xdr:cNvSpPr txBox="1">
          <a:spLocks noChangeArrowheads="1"/>
        </xdr:cNvSpPr>
      </xdr:nvSpPr>
      <xdr:spPr bwMode="auto">
        <a:xfrm>
          <a:off x="36830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1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2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3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4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5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6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7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2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5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6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38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39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0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1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2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3" name="Text Box 21"/>
        <xdr:cNvSpPr txBox="1">
          <a:spLocks noChangeArrowheads="1"/>
        </xdr:cNvSpPr>
      </xdr:nvSpPr>
      <xdr:spPr bwMode="auto">
        <a:xfrm>
          <a:off x="36830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4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5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46" name="Text Box 21"/>
        <xdr:cNvSpPr txBox="1">
          <a:spLocks noChangeArrowheads="1"/>
        </xdr:cNvSpPr>
      </xdr:nvSpPr>
      <xdr:spPr bwMode="auto">
        <a:xfrm>
          <a:off x="36830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7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8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9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0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1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2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3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4" name="Text Box 1"/>
        <xdr:cNvSpPr txBox="1">
          <a:spLocks noChangeArrowheads="1"/>
        </xdr:cNvSpPr>
      </xdr:nvSpPr>
      <xdr:spPr bwMode="auto">
        <a:xfrm>
          <a:off x="36830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55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56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57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58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59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60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61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6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6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6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6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6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6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6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69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70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7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72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73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74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75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76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77" name="Text Box 21"/>
        <xdr:cNvSpPr txBox="1">
          <a:spLocks noChangeArrowheads="1"/>
        </xdr:cNvSpPr>
      </xdr:nvSpPr>
      <xdr:spPr bwMode="auto">
        <a:xfrm>
          <a:off x="45656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78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79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780" name="Text Box 21"/>
        <xdr:cNvSpPr txBox="1">
          <a:spLocks noChangeArrowheads="1"/>
        </xdr:cNvSpPr>
      </xdr:nvSpPr>
      <xdr:spPr bwMode="auto">
        <a:xfrm>
          <a:off x="45656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81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82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83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84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85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86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87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788" name="Text Box 1"/>
        <xdr:cNvSpPr txBox="1">
          <a:spLocks noChangeArrowheads="1"/>
        </xdr:cNvSpPr>
      </xdr:nvSpPr>
      <xdr:spPr bwMode="auto">
        <a:xfrm>
          <a:off x="45656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789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790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791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792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793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794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795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79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79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79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79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0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0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0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03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04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0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06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07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08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09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10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11" name="Text Box 21"/>
        <xdr:cNvSpPr txBox="1">
          <a:spLocks noChangeArrowheads="1"/>
        </xdr:cNvSpPr>
      </xdr:nvSpPr>
      <xdr:spPr bwMode="auto">
        <a:xfrm>
          <a:off x="5314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12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13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14" name="Text Box 21"/>
        <xdr:cNvSpPr txBox="1">
          <a:spLocks noChangeArrowheads="1"/>
        </xdr:cNvSpPr>
      </xdr:nvSpPr>
      <xdr:spPr bwMode="auto">
        <a:xfrm>
          <a:off x="5314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15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16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17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18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19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20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21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822" name="Text Box 1"/>
        <xdr:cNvSpPr txBox="1">
          <a:spLocks noChangeArrowheads="1"/>
        </xdr:cNvSpPr>
      </xdr:nvSpPr>
      <xdr:spPr bwMode="auto">
        <a:xfrm>
          <a:off x="5314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3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4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5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6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7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8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9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3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3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3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3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3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3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3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37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38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3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0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1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2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3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4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5" name="Text Box 21"/>
        <xdr:cNvSpPr txBox="1">
          <a:spLocks noChangeArrowheads="1"/>
        </xdr:cNvSpPr>
      </xdr:nvSpPr>
      <xdr:spPr bwMode="auto">
        <a:xfrm>
          <a:off x="36830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6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7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8" name="Text Box 21"/>
        <xdr:cNvSpPr txBox="1">
          <a:spLocks noChangeArrowheads="1"/>
        </xdr:cNvSpPr>
      </xdr:nvSpPr>
      <xdr:spPr bwMode="auto">
        <a:xfrm>
          <a:off x="36830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49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50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51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52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53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54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55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56" name="Text Box 1"/>
        <xdr:cNvSpPr txBox="1">
          <a:spLocks noChangeArrowheads="1"/>
        </xdr:cNvSpPr>
      </xdr:nvSpPr>
      <xdr:spPr bwMode="auto">
        <a:xfrm>
          <a:off x="36830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5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5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5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60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61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62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6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6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6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6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6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6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6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7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7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7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7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7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7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7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77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78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79" name="Text Box 21"/>
        <xdr:cNvSpPr txBox="1">
          <a:spLocks noChangeArrowheads="1"/>
        </xdr:cNvSpPr>
      </xdr:nvSpPr>
      <xdr:spPr bwMode="auto">
        <a:xfrm>
          <a:off x="45656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8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8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88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8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8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8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8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8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8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8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89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9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9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9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94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95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96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9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9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89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0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0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0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0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0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0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0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0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0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0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1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11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12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13" name="Text Box 21"/>
        <xdr:cNvSpPr txBox="1">
          <a:spLocks noChangeArrowheads="1"/>
        </xdr:cNvSpPr>
      </xdr:nvSpPr>
      <xdr:spPr bwMode="auto">
        <a:xfrm>
          <a:off x="5314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1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1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1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1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1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1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2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2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2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2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2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25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26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27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28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2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3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3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3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33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34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3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3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3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3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39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40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41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42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43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5944" name="Text Box 21"/>
        <xdr:cNvSpPr txBox="1">
          <a:spLocks noChangeArrowheads="1"/>
        </xdr:cNvSpPr>
      </xdr:nvSpPr>
      <xdr:spPr bwMode="auto">
        <a:xfrm>
          <a:off x="45656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45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46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47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48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49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50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51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5952" name="Text Box 1"/>
        <xdr:cNvSpPr txBox="1">
          <a:spLocks noChangeArrowheads="1"/>
        </xdr:cNvSpPr>
      </xdr:nvSpPr>
      <xdr:spPr bwMode="auto">
        <a:xfrm>
          <a:off x="45656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53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54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55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56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5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5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5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6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61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62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6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6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6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6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67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68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69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70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71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5972" name="Text Box 21"/>
        <xdr:cNvSpPr txBox="1">
          <a:spLocks noChangeArrowheads="1"/>
        </xdr:cNvSpPr>
      </xdr:nvSpPr>
      <xdr:spPr bwMode="auto">
        <a:xfrm>
          <a:off x="5314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73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74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75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76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77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78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79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5980" name="Text Box 1"/>
        <xdr:cNvSpPr txBox="1">
          <a:spLocks noChangeArrowheads="1"/>
        </xdr:cNvSpPr>
      </xdr:nvSpPr>
      <xdr:spPr bwMode="auto">
        <a:xfrm>
          <a:off x="5314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8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8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8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8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9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9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9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9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0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0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1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1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1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1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2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2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2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2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2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2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2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2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2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2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3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3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4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4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4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4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4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4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4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4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4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4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5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5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5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5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5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6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6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6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6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6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6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6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6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6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6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7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7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7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7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7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7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8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8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8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8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8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89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9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9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6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7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00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01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02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03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04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05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0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0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08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09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0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1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2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3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4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5" name="Text Box 1"/>
        <xdr:cNvSpPr txBox="1">
          <a:spLocks noChangeArrowheads="1"/>
        </xdr:cNvSpPr>
      </xdr:nvSpPr>
      <xdr:spPr bwMode="auto">
        <a:xfrm>
          <a:off x="36830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16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17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18" name="Text Box 21"/>
        <xdr:cNvSpPr txBox="1">
          <a:spLocks noChangeArrowheads="1"/>
        </xdr:cNvSpPr>
      </xdr:nvSpPr>
      <xdr:spPr bwMode="auto">
        <a:xfrm>
          <a:off x="36830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19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20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21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6122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6123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6124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25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2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2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2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2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3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3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3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33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34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3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36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37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38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6139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6140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6141" name="Text Box 21"/>
        <xdr:cNvSpPr txBox="1">
          <a:spLocks noChangeArrowheads="1"/>
        </xdr:cNvSpPr>
      </xdr:nvSpPr>
      <xdr:spPr bwMode="auto">
        <a:xfrm>
          <a:off x="36830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42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43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6144" name="Text Box 21"/>
        <xdr:cNvSpPr txBox="1">
          <a:spLocks noChangeArrowheads="1"/>
        </xdr:cNvSpPr>
      </xdr:nvSpPr>
      <xdr:spPr bwMode="auto">
        <a:xfrm>
          <a:off x="36830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46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47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48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49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50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51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6152" name="Text Box 1"/>
        <xdr:cNvSpPr txBox="1">
          <a:spLocks noChangeArrowheads="1"/>
        </xdr:cNvSpPr>
      </xdr:nvSpPr>
      <xdr:spPr bwMode="auto">
        <a:xfrm>
          <a:off x="36830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5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5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5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15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157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158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5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6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6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6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6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6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6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6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6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6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6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7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7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7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17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17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17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7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7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17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7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8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8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8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8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8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8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18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18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18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18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19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191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192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19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19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19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19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19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19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19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0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0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0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0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0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0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0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20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20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20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1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1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1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1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1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1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1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1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1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1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2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2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2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2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22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225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226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2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2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2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3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3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3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3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3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3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3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3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3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3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4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24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24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24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4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4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4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4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4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4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5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5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5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5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5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5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5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5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25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259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260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6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6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6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6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6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6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6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6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6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7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7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7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7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7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27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27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27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7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7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28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8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8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8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8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8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8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8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28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89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90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91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292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293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294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95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9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29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9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29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0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0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0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03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04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0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306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307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308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309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310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6311" name="Text Box 21"/>
        <xdr:cNvSpPr txBox="1">
          <a:spLocks noChangeArrowheads="1"/>
        </xdr:cNvSpPr>
      </xdr:nvSpPr>
      <xdr:spPr bwMode="auto">
        <a:xfrm>
          <a:off x="45656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312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313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6314" name="Text Box 21"/>
        <xdr:cNvSpPr txBox="1">
          <a:spLocks noChangeArrowheads="1"/>
        </xdr:cNvSpPr>
      </xdr:nvSpPr>
      <xdr:spPr bwMode="auto">
        <a:xfrm>
          <a:off x="45656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15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16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17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18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19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20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21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6322" name="Text Box 1"/>
        <xdr:cNvSpPr txBox="1">
          <a:spLocks noChangeArrowheads="1"/>
        </xdr:cNvSpPr>
      </xdr:nvSpPr>
      <xdr:spPr bwMode="auto">
        <a:xfrm>
          <a:off x="45656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23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24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25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326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327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328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29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3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3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3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3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3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3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3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37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38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3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40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41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42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343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344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6345" name="Text Box 21"/>
        <xdr:cNvSpPr txBox="1">
          <a:spLocks noChangeArrowheads="1"/>
        </xdr:cNvSpPr>
      </xdr:nvSpPr>
      <xdr:spPr bwMode="auto">
        <a:xfrm>
          <a:off x="5314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46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47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6348" name="Text Box 21"/>
        <xdr:cNvSpPr txBox="1">
          <a:spLocks noChangeArrowheads="1"/>
        </xdr:cNvSpPr>
      </xdr:nvSpPr>
      <xdr:spPr bwMode="auto">
        <a:xfrm>
          <a:off x="5314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49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50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51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52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53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54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55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6356" name="Text Box 1"/>
        <xdr:cNvSpPr txBox="1">
          <a:spLocks noChangeArrowheads="1"/>
        </xdr:cNvSpPr>
      </xdr:nvSpPr>
      <xdr:spPr bwMode="auto">
        <a:xfrm>
          <a:off x="5314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workbookViewId="0">
      <selection activeCell="H12" sqref="H12"/>
    </sheetView>
  </sheetViews>
  <sheetFormatPr defaultRowHeight="14.5" x14ac:dyDescent="0.35"/>
  <cols>
    <col min="2" max="2" width="42" customWidth="1"/>
    <col min="3" max="3" width="10.36328125" customWidth="1"/>
    <col min="4" max="4" width="10.81640625" customWidth="1"/>
    <col min="5" max="5" width="11.26953125" customWidth="1"/>
  </cols>
  <sheetData>
    <row r="1" spans="1:5" s="1" customFormat="1" x14ac:dyDescent="0.35"/>
    <row r="2" spans="1:5" x14ac:dyDescent="0.35">
      <c r="A2" s="43"/>
      <c r="B2" s="4" t="s">
        <v>0</v>
      </c>
      <c r="C2" s="43" t="s">
        <v>1</v>
      </c>
      <c r="D2" s="43"/>
    </row>
    <row r="3" spans="1:5" x14ac:dyDescent="0.35">
      <c r="A3" s="5"/>
      <c r="B3" s="6" t="s">
        <v>2</v>
      </c>
      <c r="C3" s="5"/>
      <c r="D3" s="5"/>
    </row>
    <row r="4" spans="1:5" x14ac:dyDescent="0.35">
      <c r="A4" s="5"/>
      <c r="B4" s="6" t="s">
        <v>18</v>
      </c>
      <c r="C4" s="5"/>
      <c r="D4" s="5"/>
    </row>
    <row r="6" spans="1:5" x14ac:dyDescent="0.35">
      <c r="A6" s="5"/>
      <c r="B6" s="6" t="s">
        <v>63</v>
      </c>
      <c r="C6" s="5"/>
      <c r="D6" s="5"/>
      <c r="E6" s="5"/>
    </row>
    <row r="7" spans="1:5" ht="15" thickBot="1" x14ac:dyDescent="0.4">
      <c r="A7" s="5"/>
      <c r="B7" s="7" t="s">
        <v>15</v>
      </c>
      <c r="C7" s="5"/>
      <c r="D7" s="5"/>
      <c r="E7" s="5"/>
    </row>
    <row r="8" spans="1:5" ht="15" thickBot="1" x14ac:dyDescent="0.4">
      <c r="A8" s="8" t="s">
        <v>4</v>
      </c>
      <c r="B8" s="9" t="s">
        <v>5</v>
      </c>
      <c r="C8" s="8" t="s">
        <v>6</v>
      </c>
      <c r="D8" s="8" t="s">
        <v>26</v>
      </c>
      <c r="E8" s="8" t="s">
        <v>7</v>
      </c>
    </row>
    <row r="9" spans="1:5" ht="15" thickBot="1" x14ac:dyDescent="0.4">
      <c r="A9" s="44"/>
      <c r="B9" s="45" t="s">
        <v>8</v>
      </c>
      <c r="C9" s="46"/>
      <c r="D9" s="46"/>
      <c r="E9" s="47"/>
    </row>
    <row r="10" spans="1:5" x14ac:dyDescent="0.35">
      <c r="A10" s="15">
        <v>1</v>
      </c>
      <c r="B10" s="131" t="s">
        <v>77</v>
      </c>
      <c r="C10" s="14">
        <v>100</v>
      </c>
      <c r="D10" s="14">
        <v>168.25</v>
      </c>
      <c r="E10" s="15">
        <v>63</v>
      </c>
    </row>
    <row r="11" spans="1:5" x14ac:dyDescent="0.35">
      <c r="A11" s="18">
        <v>2</v>
      </c>
      <c r="B11" s="132" t="s">
        <v>27</v>
      </c>
      <c r="C11" s="63">
        <v>180</v>
      </c>
      <c r="D11" s="63">
        <v>265.85000000000002</v>
      </c>
      <c r="E11" s="18">
        <v>15</v>
      </c>
    </row>
    <row r="12" spans="1:5" x14ac:dyDescent="0.35">
      <c r="A12" s="18">
        <v>4</v>
      </c>
      <c r="B12" s="22" t="s">
        <v>28</v>
      </c>
      <c r="C12" s="23">
        <v>70</v>
      </c>
      <c r="D12" s="21">
        <v>164.08</v>
      </c>
      <c r="E12" s="20">
        <v>5.25</v>
      </c>
    </row>
    <row r="13" spans="1:5" ht="15" thickBot="1" x14ac:dyDescent="0.4">
      <c r="A13" s="18">
        <v>5</v>
      </c>
      <c r="B13" s="133" t="s">
        <v>30</v>
      </c>
      <c r="C13" s="108">
        <v>200</v>
      </c>
      <c r="D13" s="29">
        <v>63.75</v>
      </c>
      <c r="E13" s="20">
        <v>7</v>
      </c>
    </row>
    <row r="14" spans="1:5" ht="15" thickBot="1" x14ac:dyDescent="0.4">
      <c r="A14" s="53"/>
      <c r="B14" s="24" t="s">
        <v>10</v>
      </c>
      <c r="C14" s="25">
        <f>SUM(C10:C13)</f>
        <v>550</v>
      </c>
      <c r="D14" s="25">
        <f>SUM(D10:D13)</f>
        <v>661.93000000000006</v>
      </c>
      <c r="E14" s="25">
        <f>SUM(E10:E13)</f>
        <v>90.25</v>
      </c>
    </row>
    <row r="15" spans="1:5" ht="15" thickBot="1" x14ac:dyDescent="0.4">
      <c r="A15" s="10"/>
      <c r="B15" s="11" t="s">
        <v>11</v>
      </c>
      <c r="C15" s="12"/>
      <c r="D15" s="12"/>
      <c r="E15" s="13"/>
    </row>
    <row r="16" spans="1:5" x14ac:dyDescent="0.35">
      <c r="A16" s="15">
        <v>1</v>
      </c>
      <c r="B16" s="26" t="s">
        <v>57</v>
      </c>
      <c r="C16" s="27">
        <v>250</v>
      </c>
      <c r="D16" s="39">
        <v>96.92</v>
      </c>
      <c r="E16" s="40">
        <v>18</v>
      </c>
    </row>
    <row r="17" spans="1:5" x14ac:dyDescent="0.35">
      <c r="A17" s="18">
        <v>2</v>
      </c>
      <c r="B17" s="128" t="s">
        <v>65</v>
      </c>
      <c r="C17" s="112">
        <v>100</v>
      </c>
      <c r="D17" s="29">
        <v>260.63</v>
      </c>
      <c r="E17" s="20">
        <v>54</v>
      </c>
    </row>
    <row r="18" spans="1:5" x14ac:dyDescent="0.35">
      <c r="A18" s="18">
        <v>3</v>
      </c>
      <c r="B18" s="17" t="s">
        <v>42</v>
      </c>
      <c r="C18" s="16">
        <v>30</v>
      </c>
      <c r="D18" s="16">
        <v>17.23</v>
      </c>
      <c r="E18" s="20">
        <v>3</v>
      </c>
    </row>
    <row r="19" spans="1:5" x14ac:dyDescent="0.35">
      <c r="A19" s="18">
        <v>4</v>
      </c>
      <c r="B19" s="61" t="s">
        <v>27</v>
      </c>
      <c r="C19" s="62">
        <v>180</v>
      </c>
      <c r="D19" s="63">
        <v>265.85000000000002</v>
      </c>
      <c r="E19" s="20">
        <v>15</v>
      </c>
    </row>
    <row r="20" spans="1:5" x14ac:dyDescent="0.35">
      <c r="A20" s="18">
        <v>6</v>
      </c>
      <c r="B20" s="127" t="s">
        <v>60</v>
      </c>
      <c r="C20" s="21">
        <v>200</v>
      </c>
      <c r="D20" s="21">
        <v>80</v>
      </c>
      <c r="E20" s="20">
        <v>15</v>
      </c>
    </row>
    <row r="21" spans="1:5" x14ac:dyDescent="0.35">
      <c r="A21" s="18">
        <v>7</v>
      </c>
      <c r="B21" s="22" t="s">
        <v>28</v>
      </c>
      <c r="C21" s="23">
        <v>70</v>
      </c>
      <c r="D21" s="21">
        <v>164.08</v>
      </c>
      <c r="E21" s="20">
        <v>5.25</v>
      </c>
    </row>
    <row r="22" spans="1:5" ht="15" thickBot="1" x14ac:dyDescent="0.4">
      <c r="A22" s="18">
        <v>8</v>
      </c>
      <c r="B22" s="22" t="s">
        <v>29</v>
      </c>
      <c r="C22" s="23">
        <v>30</v>
      </c>
      <c r="D22" s="21">
        <v>59.43</v>
      </c>
      <c r="E22" s="20">
        <v>1.75</v>
      </c>
    </row>
    <row r="23" spans="1:5" ht="15" thickBot="1" x14ac:dyDescent="0.4">
      <c r="A23" s="59"/>
      <c r="B23" s="31" t="s">
        <v>12</v>
      </c>
      <c r="C23" s="53">
        <f>SUM(C16:C22)</f>
        <v>860</v>
      </c>
      <c r="D23" s="25">
        <f>SUM(D16:D22)</f>
        <v>944.1400000000001</v>
      </c>
      <c r="E23" s="53">
        <f>SUM(E16:E22)</f>
        <v>112</v>
      </c>
    </row>
    <row r="24" spans="1:5" x14ac:dyDescent="0.35">
      <c r="A24" s="32"/>
      <c r="B24" s="33"/>
      <c r="C24" s="32"/>
      <c r="D24" s="32"/>
      <c r="E24" s="34"/>
    </row>
    <row r="25" spans="1:5" x14ac:dyDescent="0.35">
      <c r="A25" s="35" t="s">
        <v>40</v>
      </c>
      <c r="B25" s="35"/>
      <c r="C25" s="35" t="s">
        <v>78</v>
      </c>
      <c r="D25" s="35"/>
    </row>
    <row r="26" spans="1:5" x14ac:dyDescent="0.35">
      <c r="A26" s="35" t="s">
        <v>13</v>
      </c>
      <c r="B26" s="35"/>
      <c r="C26" s="35" t="s">
        <v>14</v>
      </c>
      <c r="D26" s="35"/>
    </row>
    <row r="53" spans="1:5" x14ac:dyDescent="0.35">
      <c r="A53" s="43"/>
      <c r="B53" s="4" t="s">
        <v>0</v>
      </c>
      <c r="C53" s="43" t="s">
        <v>1</v>
      </c>
      <c r="D53" s="43"/>
    </row>
    <row r="54" spans="1:5" x14ac:dyDescent="0.35">
      <c r="A54" s="5"/>
      <c r="B54" s="6" t="s">
        <v>2</v>
      </c>
      <c r="C54" s="5"/>
      <c r="D54" s="5"/>
    </row>
    <row r="55" spans="1:5" x14ac:dyDescent="0.35">
      <c r="A55" s="5"/>
      <c r="B55" s="6" t="s">
        <v>18</v>
      </c>
      <c r="C55" s="5"/>
      <c r="D55" s="5"/>
    </row>
    <row r="57" spans="1:5" x14ac:dyDescent="0.35">
      <c r="A57" s="5"/>
      <c r="B57" s="6" t="s">
        <v>79</v>
      </c>
      <c r="C57" s="5"/>
      <c r="D57" s="5"/>
      <c r="E57" s="5"/>
    </row>
    <row r="58" spans="1:5" ht="15" thickBot="1" x14ac:dyDescent="0.4">
      <c r="A58" s="5"/>
      <c r="B58" s="7" t="s">
        <v>15</v>
      </c>
      <c r="C58" s="5"/>
      <c r="D58" s="5"/>
      <c r="E58" s="5"/>
    </row>
    <row r="59" spans="1:5" ht="15" thickBot="1" x14ac:dyDescent="0.4">
      <c r="A59" s="8" t="s">
        <v>4</v>
      </c>
      <c r="B59" s="9" t="s">
        <v>5</v>
      </c>
      <c r="C59" s="8" t="s">
        <v>6</v>
      </c>
      <c r="D59" s="8" t="s">
        <v>26</v>
      </c>
      <c r="E59" s="8" t="s">
        <v>7</v>
      </c>
    </row>
    <row r="60" spans="1:5" ht="15" thickBot="1" x14ac:dyDescent="0.4">
      <c r="A60" s="44"/>
      <c r="B60" s="45" t="s">
        <v>8</v>
      </c>
      <c r="C60" s="46"/>
      <c r="D60" s="46"/>
      <c r="E60" s="47"/>
    </row>
    <row r="61" spans="1:5" ht="28.5" x14ac:dyDescent="0.35">
      <c r="A61" s="15">
        <v>1</v>
      </c>
      <c r="B61" s="26" t="s">
        <v>80</v>
      </c>
      <c r="C61" s="119">
        <v>100</v>
      </c>
      <c r="D61" s="14">
        <v>229.59</v>
      </c>
      <c r="E61" s="15">
        <v>63</v>
      </c>
    </row>
    <row r="62" spans="1:5" x14ac:dyDescent="0.35">
      <c r="A62" s="18">
        <v>2</v>
      </c>
      <c r="B62" s="19" t="s">
        <v>43</v>
      </c>
      <c r="C62" s="63">
        <v>180</v>
      </c>
      <c r="D62" s="52">
        <v>244.49</v>
      </c>
      <c r="E62" s="18">
        <v>12</v>
      </c>
    </row>
    <row r="63" spans="1:5" x14ac:dyDescent="0.35">
      <c r="A63" s="18">
        <v>3</v>
      </c>
      <c r="B63" s="17" t="s">
        <v>42</v>
      </c>
      <c r="C63" s="16">
        <v>30</v>
      </c>
      <c r="D63" s="16">
        <v>17.23</v>
      </c>
      <c r="E63" s="20">
        <v>3</v>
      </c>
    </row>
    <row r="64" spans="1:5" x14ac:dyDescent="0.35">
      <c r="A64" s="18">
        <v>4</v>
      </c>
      <c r="B64" s="22" t="s">
        <v>28</v>
      </c>
      <c r="C64" s="23">
        <v>70</v>
      </c>
      <c r="D64" s="21">
        <v>164.08</v>
      </c>
      <c r="E64" s="20">
        <v>5.25</v>
      </c>
    </row>
    <row r="65" spans="1:5" ht="15" thickBot="1" x14ac:dyDescent="0.4">
      <c r="A65" s="18">
        <v>5</v>
      </c>
      <c r="B65" s="28" t="s">
        <v>30</v>
      </c>
      <c r="C65" s="29">
        <v>200</v>
      </c>
      <c r="D65" s="29">
        <v>63.75</v>
      </c>
      <c r="E65" s="18">
        <v>7</v>
      </c>
    </row>
    <row r="66" spans="1:5" ht="15" thickBot="1" x14ac:dyDescent="0.4">
      <c r="A66" s="53"/>
      <c r="B66" s="24" t="s">
        <v>10</v>
      </c>
      <c r="C66" s="25">
        <f>SUM(C61:C65)</f>
        <v>580</v>
      </c>
      <c r="D66" s="68">
        <f>SUM(D61:D65)</f>
        <v>719.1400000000001</v>
      </c>
      <c r="E66" s="25">
        <f>SUM(E61:E65)</f>
        <v>90.25</v>
      </c>
    </row>
    <row r="67" spans="1:5" ht="15" thickBot="1" x14ac:dyDescent="0.4">
      <c r="A67" s="10"/>
      <c r="B67" s="11" t="s">
        <v>11</v>
      </c>
      <c r="C67" s="12"/>
      <c r="D67" s="12"/>
      <c r="E67" s="13"/>
    </row>
    <row r="68" spans="1:5" x14ac:dyDescent="0.35">
      <c r="A68" s="15">
        <v>1</v>
      </c>
      <c r="B68" s="38" t="s">
        <v>46</v>
      </c>
      <c r="C68" s="14">
        <v>250</v>
      </c>
      <c r="D68" s="14">
        <v>120.71</v>
      </c>
      <c r="E68" s="40">
        <v>15</v>
      </c>
    </row>
    <row r="69" spans="1:5" ht="28.5" x14ac:dyDescent="0.35">
      <c r="A69" s="18">
        <v>2</v>
      </c>
      <c r="B69" s="113" t="s">
        <v>69</v>
      </c>
      <c r="C69" s="110">
        <v>100</v>
      </c>
      <c r="D69" s="37">
        <v>192.79</v>
      </c>
      <c r="E69" s="20">
        <v>67</v>
      </c>
    </row>
    <row r="70" spans="1:5" x14ac:dyDescent="0.35">
      <c r="A70" s="18">
        <v>3</v>
      </c>
      <c r="B70" s="19" t="s">
        <v>43</v>
      </c>
      <c r="C70" s="63">
        <v>180</v>
      </c>
      <c r="D70" s="52">
        <v>244.49</v>
      </c>
      <c r="E70" s="20">
        <v>12</v>
      </c>
    </row>
    <row r="71" spans="1:5" x14ac:dyDescent="0.35">
      <c r="A71" s="18">
        <v>4</v>
      </c>
      <c r="B71" s="51" t="s">
        <v>49</v>
      </c>
      <c r="C71" s="21">
        <v>200</v>
      </c>
      <c r="D71" s="21">
        <v>117.42</v>
      </c>
      <c r="E71" s="20">
        <v>16</v>
      </c>
    </row>
    <row r="72" spans="1:5" x14ac:dyDescent="0.35">
      <c r="A72" s="18">
        <v>5</v>
      </c>
      <c r="B72" s="22" t="s">
        <v>28</v>
      </c>
      <c r="C72" s="23">
        <v>70</v>
      </c>
      <c r="D72" s="21">
        <v>164.08</v>
      </c>
      <c r="E72" s="20">
        <v>5.25</v>
      </c>
    </row>
    <row r="73" spans="1:5" ht="15" thickBot="1" x14ac:dyDescent="0.4">
      <c r="A73" s="18">
        <v>6</v>
      </c>
      <c r="B73" s="22" t="s">
        <v>29</v>
      </c>
      <c r="C73" s="23">
        <v>30</v>
      </c>
      <c r="D73" s="21">
        <v>59.43</v>
      </c>
      <c r="E73" s="20">
        <v>1.75</v>
      </c>
    </row>
    <row r="74" spans="1:5" ht="15" thickBot="1" x14ac:dyDescent="0.4">
      <c r="A74" s="59"/>
      <c r="B74" s="31" t="s">
        <v>12</v>
      </c>
      <c r="C74" s="53">
        <f>SUM(C68:C73)</f>
        <v>830</v>
      </c>
      <c r="D74" s="68">
        <f>SUM(D68:D73)</f>
        <v>898.92</v>
      </c>
      <c r="E74" s="53">
        <f>SUM(E68:E73)</f>
        <v>117</v>
      </c>
    </row>
    <row r="75" spans="1:5" x14ac:dyDescent="0.35">
      <c r="A75" s="32"/>
      <c r="B75" s="33"/>
      <c r="C75" s="32"/>
      <c r="D75" s="32"/>
      <c r="E75" s="34"/>
    </row>
    <row r="76" spans="1:5" x14ac:dyDescent="0.35">
      <c r="A76" s="32"/>
      <c r="B76" s="33"/>
      <c r="C76" s="32"/>
      <c r="D76" s="32"/>
      <c r="E76" s="34"/>
    </row>
    <row r="77" spans="1:5" x14ac:dyDescent="0.35">
      <c r="A77" s="35" t="s">
        <v>40</v>
      </c>
      <c r="B77" s="35"/>
      <c r="C77" s="35" t="s">
        <v>78</v>
      </c>
      <c r="D77" s="35"/>
    </row>
    <row r="78" spans="1:5" x14ac:dyDescent="0.35">
      <c r="A78" s="35" t="s">
        <v>13</v>
      </c>
      <c r="B78" s="35"/>
      <c r="C78" s="35" t="s">
        <v>14</v>
      </c>
      <c r="D78" s="35"/>
    </row>
    <row r="101" spans="1:5" x14ac:dyDescent="0.35">
      <c r="A101" s="43"/>
      <c r="B101" s="4" t="s">
        <v>0</v>
      </c>
      <c r="C101" s="43" t="s">
        <v>1</v>
      </c>
      <c r="D101" s="43"/>
    </row>
    <row r="102" spans="1:5" x14ac:dyDescent="0.35">
      <c r="A102" s="5"/>
      <c r="B102" s="6" t="s">
        <v>2</v>
      </c>
      <c r="C102" s="5"/>
      <c r="D102" s="5"/>
    </row>
    <row r="103" spans="1:5" x14ac:dyDescent="0.35">
      <c r="A103" s="5"/>
      <c r="B103" s="6" t="s">
        <v>18</v>
      </c>
      <c r="C103" s="5"/>
      <c r="D103" s="5"/>
    </row>
    <row r="105" spans="1:5" x14ac:dyDescent="0.35">
      <c r="A105" s="5"/>
      <c r="B105" s="6" t="s">
        <v>71</v>
      </c>
      <c r="C105" s="5"/>
      <c r="D105" s="5"/>
      <c r="E105" s="5"/>
    </row>
    <row r="106" spans="1:5" ht="15" thickBot="1" x14ac:dyDescent="0.4">
      <c r="A106" s="5"/>
      <c r="B106" s="7" t="s">
        <v>15</v>
      </c>
      <c r="C106" s="5"/>
      <c r="D106" s="5"/>
      <c r="E106" s="5"/>
    </row>
    <row r="107" spans="1:5" ht="15" thickBot="1" x14ac:dyDescent="0.4">
      <c r="A107" s="8" t="s">
        <v>4</v>
      </c>
      <c r="B107" s="9" t="s">
        <v>5</v>
      </c>
      <c r="C107" s="8" t="s">
        <v>6</v>
      </c>
      <c r="D107" s="8" t="s">
        <v>26</v>
      </c>
      <c r="E107" s="8" t="s">
        <v>7</v>
      </c>
    </row>
    <row r="108" spans="1:5" ht="15" thickBot="1" x14ac:dyDescent="0.4">
      <c r="A108" s="44"/>
      <c r="B108" s="45" t="s">
        <v>8</v>
      </c>
      <c r="C108" s="46"/>
      <c r="D108" s="46"/>
      <c r="E108" s="47"/>
    </row>
    <row r="109" spans="1:5" x14ac:dyDescent="0.35">
      <c r="A109" s="18">
        <v>1</v>
      </c>
      <c r="B109" s="56" t="s">
        <v>81</v>
      </c>
      <c r="C109" s="37">
        <v>250</v>
      </c>
      <c r="D109" s="37">
        <v>235.01</v>
      </c>
      <c r="E109" s="20">
        <v>65</v>
      </c>
    </row>
    <row r="110" spans="1:5" x14ac:dyDescent="0.35">
      <c r="A110" s="18">
        <v>2</v>
      </c>
      <c r="B110" s="109" t="s">
        <v>53</v>
      </c>
      <c r="C110" s="16">
        <v>60</v>
      </c>
      <c r="D110" s="16">
        <v>13.2</v>
      </c>
      <c r="E110" s="20">
        <v>10</v>
      </c>
    </row>
    <row r="111" spans="1:5" x14ac:dyDescent="0.35">
      <c r="A111" s="18">
        <v>3</v>
      </c>
      <c r="B111" s="22" t="s">
        <v>28</v>
      </c>
      <c r="C111" s="23">
        <v>70</v>
      </c>
      <c r="D111" s="21">
        <v>164.08</v>
      </c>
      <c r="E111" s="20">
        <v>5.25</v>
      </c>
    </row>
    <row r="112" spans="1:5" ht="15" thickBot="1" x14ac:dyDescent="0.4">
      <c r="A112" s="18">
        <v>4</v>
      </c>
      <c r="B112" s="116" t="s">
        <v>73</v>
      </c>
      <c r="C112" s="37">
        <v>200</v>
      </c>
      <c r="D112" s="37">
        <v>78.069999999999993</v>
      </c>
      <c r="E112" s="20">
        <v>10</v>
      </c>
    </row>
    <row r="113" spans="1:5" ht="15" thickBot="1" x14ac:dyDescent="0.4">
      <c r="A113" s="53"/>
      <c r="B113" s="24" t="s">
        <v>10</v>
      </c>
      <c r="C113" s="25">
        <f>SUM(C109:C112)</f>
        <v>580</v>
      </c>
      <c r="D113" s="68">
        <f>SUM(D109:D112)</f>
        <v>490.35999999999996</v>
      </c>
      <c r="E113" s="25">
        <f>SUM(E109:E112)</f>
        <v>90.25</v>
      </c>
    </row>
    <row r="114" spans="1:5" ht="15" thickBot="1" x14ac:dyDescent="0.4">
      <c r="A114" s="10"/>
      <c r="B114" s="11" t="s">
        <v>11</v>
      </c>
      <c r="C114" s="12"/>
      <c r="D114" s="12"/>
      <c r="E114" s="13"/>
    </row>
    <row r="115" spans="1:5" x14ac:dyDescent="0.35">
      <c r="A115" s="15">
        <v>1</v>
      </c>
      <c r="B115" s="38" t="s">
        <v>74</v>
      </c>
      <c r="C115" s="14">
        <v>250</v>
      </c>
      <c r="D115" s="14">
        <v>100</v>
      </c>
      <c r="E115" s="40">
        <v>12</v>
      </c>
    </row>
    <row r="116" spans="1:5" x14ac:dyDescent="0.35">
      <c r="A116" s="18">
        <v>2</v>
      </c>
      <c r="B116" s="120" t="s">
        <v>52</v>
      </c>
      <c r="C116" s="110">
        <v>100</v>
      </c>
      <c r="D116" s="37">
        <v>223.37</v>
      </c>
      <c r="E116" s="18">
        <v>52</v>
      </c>
    </row>
    <row r="117" spans="1:5" x14ac:dyDescent="0.35">
      <c r="A117" s="18">
        <v>3</v>
      </c>
      <c r="B117" s="111" t="s">
        <v>48</v>
      </c>
      <c r="C117" s="21">
        <v>180</v>
      </c>
      <c r="D117" s="29">
        <v>170.18</v>
      </c>
      <c r="E117" s="20">
        <v>30</v>
      </c>
    </row>
    <row r="118" spans="1:5" ht="28.5" x14ac:dyDescent="0.35">
      <c r="A118" s="18">
        <v>4</v>
      </c>
      <c r="B118" s="111" t="s">
        <v>47</v>
      </c>
      <c r="C118" s="54">
        <v>200</v>
      </c>
      <c r="D118" s="29">
        <v>112</v>
      </c>
      <c r="E118" s="20">
        <v>13</v>
      </c>
    </row>
    <row r="119" spans="1:5" x14ac:dyDescent="0.35">
      <c r="A119" s="18">
        <v>5</v>
      </c>
      <c r="B119" s="22" t="s">
        <v>28</v>
      </c>
      <c r="C119" s="23">
        <v>70</v>
      </c>
      <c r="D119" s="21">
        <v>164.08</v>
      </c>
      <c r="E119" s="20">
        <v>5.25</v>
      </c>
    </row>
    <row r="120" spans="1:5" ht="15" thickBot="1" x14ac:dyDescent="0.4">
      <c r="A120" s="18">
        <v>6</v>
      </c>
      <c r="B120" s="22" t="s">
        <v>29</v>
      </c>
      <c r="C120" s="23">
        <v>30</v>
      </c>
      <c r="D120" s="21">
        <v>59.43</v>
      </c>
      <c r="E120" s="20">
        <v>1.75</v>
      </c>
    </row>
    <row r="121" spans="1:5" ht="15" thickBot="1" x14ac:dyDescent="0.4">
      <c r="A121" s="59"/>
      <c r="B121" s="31" t="s">
        <v>12</v>
      </c>
      <c r="C121" s="53">
        <f>SUM(C115:C120)</f>
        <v>830</v>
      </c>
      <c r="D121" s="68">
        <f>SUM(D115:D120)</f>
        <v>829.06</v>
      </c>
      <c r="E121" s="53">
        <f>SUM(E115:E120)</f>
        <v>114</v>
      </c>
    </row>
    <row r="122" spans="1:5" x14ac:dyDescent="0.35">
      <c r="A122" s="32"/>
      <c r="B122" s="33"/>
      <c r="C122" s="32"/>
      <c r="D122" s="32"/>
      <c r="E122" s="34"/>
    </row>
    <row r="123" spans="1:5" x14ac:dyDescent="0.35">
      <c r="A123" s="32"/>
      <c r="B123" s="33"/>
      <c r="C123" s="32"/>
      <c r="D123" s="32"/>
      <c r="E123" s="34"/>
    </row>
    <row r="124" spans="1:5" x14ac:dyDescent="0.35">
      <c r="A124" s="35" t="s">
        <v>40</v>
      </c>
      <c r="B124" s="35"/>
      <c r="C124" s="35" t="s">
        <v>78</v>
      </c>
      <c r="D124" s="35"/>
    </row>
    <row r="125" spans="1:5" x14ac:dyDescent="0.35">
      <c r="A125" s="35" t="s">
        <v>13</v>
      </c>
      <c r="B125" s="35"/>
      <c r="C125" s="35" t="s">
        <v>14</v>
      </c>
      <c r="D125" s="35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selection activeCell="H13" sqref="H13"/>
    </sheetView>
  </sheetViews>
  <sheetFormatPr defaultRowHeight="14.5" x14ac:dyDescent="0.35"/>
  <cols>
    <col min="1" max="1" width="7.81640625" customWidth="1"/>
    <col min="2" max="2" width="45.08984375" customWidth="1"/>
    <col min="3" max="3" width="12.26953125" customWidth="1"/>
    <col min="4" max="4" width="10.08984375" customWidth="1"/>
    <col min="5" max="5" width="10.81640625" customWidth="1"/>
  </cols>
  <sheetData>
    <row r="1" spans="1:5" x14ac:dyDescent="0.35">
      <c r="A1" s="1"/>
      <c r="B1" s="1"/>
      <c r="C1" s="1"/>
      <c r="D1" s="1"/>
      <c r="E1" s="50"/>
    </row>
    <row r="2" spans="1:5" x14ac:dyDescent="0.35">
      <c r="A2" s="3"/>
      <c r="B2" s="4" t="s">
        <v>0</v>
      </c>
      <c r="C2" s="3" t="s">
        <v>1</v>
      </c>
      <c r="D2" s="3"/>
    </row>
    <row r="3" spans="1:5" x14ac:dyDescent="0.35">
      <c r="A3" s="5"/>
      <c r="B3" s="6" t="s">
        <v>2</v>
      </c>
      <c r="C3" s="5"/>
      <c r="D3" s="5"/>
    </row>
    <row r="4" spans="1:5" x14ac:dyDescent="0.35">
      <c r="A4" s="5"/>
      <c r="B4" s="6" t="s">
        <v>3</v>
      </c>
      <c r="C4" s="5"/>
      <c r="D4" s="5"/>
    </row>
    <row r="5" spans="1:5" x14ac:dyDescent="0.35">
      <c r="A5" s="5"/>
      <c r="B5" s="6"/>
      <c r="C5" s="5"/>
      <c r="D5" s="5"/>
    </row>
    <row r="6" spans="1:5" x14ac:dyDescent="0.35">
      <c r="A6" s="5"/>
      <c r="B6" s="6" t="s">
        <v>76</v>
      </c>
      <c r="C6" s="5"/>
      <c r="D6" s="5"/>
      <c r="E6" s="5"/>
    </row>
    <row r="7" spans="1:5" ht="15" thickBot="1" x14ac:dyDescent="0.4">
      <c r="A7" s="5"/>
      <c r="B7" s="7" t="s">
        <v>15</v>
      </c>
      <c r="C7" s="5"/>
      <c r="D7" s="5"/>
      <c r="E7" s="5"/>
    </row>
    <row r="8" spans="1:5" ht="15" thickBot="1" x14ac:dyDescent="0.4">
      <c r="A8" s="8" t="s">
        <v>4</v>
      </c>
      <c r="B8" s="9" t="s">
        <v>5</v>
      </c>
      <c r="C8" s="8" t="s">
        <v>6</v>
      </c>
      <c r="D8" s="8" t="s">
        <v>26</v>
      </c>
      <c r="E8" s="8" t="s">
        <v>7</v>
      </c>
    </row>
    <row r="9" spans="1:5" ht="15" thickBot="1" x14ac:dyDescent="0.4">
      <c r="A9" s="10"/>
      <c r="B9" s="11" t="s">
        <v>8</v>
      </c>
      <c r="C9" s="12"/>
      <c r="D9" s="12"/>
      <c r="E9" s="13"/>
    </row>
    <row r="10" spans="1:5" x14ac:dyDescent="0.35">
      <c r="A10" s="15">
        <v>1</v>
      </c>
      <c r="B10" s="58" t="s">
        <v>58</v>
      </c>
      <c r="C10" s="39">
        <v>250</v>
      </c>
      <c r="D10" s="14">
        <v>274.48</v>
      </c>
      <c r="E10" s="40">
        <v>29</v>
      </c>
    </row>
    <row r="11" spans="1:5" x14ac:dyDescent="0.35">
      <c r="A11" s="18">
        <v>2</v>
      </c>
      <c r="B11" s="126" t="s">
        <v>59</v>
      </c>
      <c r="C11" s="114">
        <v>20</v>
      </c>
      <c r="D11" s="16">
        <v>70</v>
      </c>
      <c r="E11" s="20">
        <v>24</v>
      </c>
    </row>
    <row r="12" spans="1:5" x14ac:dyDescent="0.35">
      <c r="A12" s="18">
        <v>3</v>
      </c>
      <c r="B12" s="22" t="s">
        <v>9</v>
      </c>
      <c r="C12" s="23">
        <v>30</v>
      </c>
      <c r="D12" s="21">
        <v>78.510000000000005</v>
      </c>
      <c r="E12" s="20">
        <v>3</v>
      </c>
    </row>
    <row r="13" spans="1:5" x14ac:dyDescent="0.35">
      <c r="A13" s="18">
        <v>4</v>
      </c>
      <c r="B13" s="56" t="s">
        <v>41</v>
      </c>
      <c r="C13" s="37">
        <v>200</v>
      </c>
      <c r="D13" s="37">
        <v>127.51</v>
      </c>
      <c r="E13" s="20">
        <v>15</v>
      </c>
    </row>
    <row r="14" spans="1:5" ht="15" thickBot="1" x14ac:dyDescent="0.4">
      <c r="A14" s="18">
        <v>5</v>
      </c>
      <c r="B14" s="56" t="s">
        <v>64</v>
      </c>
      <c r="C14" s="37">
        <v>200</v>
      </c>
      <c r="D14" s="37">
        <v>168</v>
      </c>
      <c r="E14" s="20">
        <v>20</v>
      </c>
    </row>
    <row r="15" spans="1:5" ht="15" thickBot="1" x14ac:dyDescent="0.4">
      <c r="A15" s="8"/>
      <c r="B15" s="31" t="s">
        <v>10</v>
      </c>
      <c r="C15" s="59">
        <f>SUM(C10:C14)</f>
        <v>700</v>
      </c>
      <c r="D15" s="25">
        <f>SUM(D10:D14)</f>
        <v>718.5</v>
      </c>
      <c r="E15" s="53">
        <f>SUM(E10:E14)</f>
        <v>91</v>
      </c>
    </row>
    <row r="16" spans="1:5" ht="15" thickBot="1" x14ac:dyDescent="0.4">
      <c r="A16" s="10"/>
      <c r="B16" s="11" t="s">
        <v>11</v>
      </c>
      <c r="C16" s="12"/>
      <c r="D16" s="60"/>
      <c r="E16" s="13"/>
    </row>
    <row r="17" spans="1:5" x14ac:dyDescent="0.35">
      <c r="A17" s="15">
        <v>1</v>
      </c>
      <c r="B17" s="26" t="s">
        <v>57</v>
      </c>
      <c r="C17" s="27">
        <v>200</v>
      </c>
      <c r="D17" s="39">
        <v>77.17</v>
      </c>
      <c r="E17" s="40">
        <v>17</v>
      </c>
    </row>
    <row r="18" spans="1:5" x14ac:dyDescent="0.35">
      <c r="A18" s="18">
        <v>2</v>
      </c>
      <c r="B18" s="128" t="s">
        <v>65</v>
      </c>
      <c r="C18" s="112">
        <v>100</v>
      </c>
      <c r="D18" s="29">
        <v>260.63</v>
      </c>
      <c r="E18" s="20">
        <v>54</v>
      </c>
    </row>
    <row r="19" spans="1:5" x14ac:dyDescent="0.35">
      <c r="A19" s="18">
        <v>3</v>
      </c>
      <c r="B19" s="17" t="s">
        <v>42</v>
      </c>
      <c r="C19" s="16">
        <v>30</v>
      </c>
      <c r="D19" s="16">
        <v>17.23</v>
      </c>
      <c r="E19" s="20">
        <v>3</v>
      </c>
    </row>
    <row r="20" spans="1:5" x14ac:dyDescent="0.35">
      <c r="A20" s="18">
        <v>4</v>
      </c>
      <c r="B20" s="61" t="s">
        <v>27</v>
      </c>
      <c r="C20" s="62">
        <v>180</v>
      </c>
      <c r="D20" s="63">
        <v>265.85000000000002</v>
      </c>
      <c r="E20" s="20">
        <v>15</v>
      </c>
    </row>
    <row r="21" spans="1:5" x14ac:dyDescent="0.35">
      <c r="A21" s="18">
        <v>6</v>
      </c>
      <c r="B21" s="127" t="s">
        <v>60</v>
      </c>
      <c r="C21" s="21">
        <v>200</v>
      </c>
      <c r="D21" s="21">
        <v>80</v>
      </c>
      <c r="E21" s="20">
        <v>15</v>
      </c>
    </row>
    <row r="22" spans="1:5" x14ac:dyDescent="0.35">
      <c r="A22" s="18">
        <v>7</v>
      </c>
      <c r="B22" s="28" t="s">
        <v>28</v>
      </c>
      <c r="C22" s="21">
        <v>50</v>
      </c>
      <c r="D22" s="21">
        <v>117.2</v>
      </c>
      <c r="E22" s="20">
        <v>4</v>
      </c>
    </row>
    <row r="23" spans="1:5" ht="15" thickBot="1" x14ac:dyDescent="0.4">
      <c r="A23" s="18">
        <v>8</v>
      </c>
      <c r="B23" s="28" t="s">
        <v>29</v>
      </c>
      <c r="C23" s="29">
        <v>20</v>
      </c>
      <c r="D23" s="29">
        <v>39.619999999999997</v>
      </c>
      <c r="E23" s="20">
        <v>2</v>
      </c>
    </row>
    <row r="24" spans="1:5" ht="15" thickBot="1" x14ac:dyDescent="0.4">
      <c r="A24" s="30"/>
      <c r="B24" s="31" t="s">
        <v>12</v>
      </c>
      <c r="C24" s="59">
        <f>SUM(C17:C23)</f>
        <v>780</v>
      </c>
      <c r="D24" s="25">
        <f>SUM(D17:D23)</f>
        <v>857.70000000000016</v>
      </c>
      <c r="E24" s="53">
        <f>SUM(E17:E23)</f>
        <v>110</v>
      </c>
    </row>
    <row r="25" spans="1:5" x14ac:dyDescent="0.35">
      <c r="A25" s="32"/>
      <c r="B25" s="33"/>
      <c r="C25" s="32"/>
      <c r="D25" s="34"/>
    </row>
    <row r="26" spans="1:5" x14ac:dyDescent="0.35">
      <c r="A26" s="35" t="s">
        <v>40</v>
      </c>
      <c r="B26" s="35"/>
      <c r="C26" s="35" t="s">
        <v>67</v>
      </c>
      <c r="D26" s="35"/>
    </row>
    <row r="27" spans="1:5" x14ac:dyDescent="0.35">
      <c r="A27" s="35" t="s">
        <v>13</v>
      </c>
      <c r="B27" s="35"/>
      <c r="C27" s="35" t="s">
        <v>14</v>
      </c>
      <c r="D27" s="35"/>
    </row>
    <row r="29" spans="1:5" x14ac:dyDescent="0.35">
      <c r="A29" s="130"/>
      <c r="B29" s="130"/>
      <c r="C29" s="130"/>
      <c r="D29" s="130"/>
    </row>
    <row r="52" spans="1:5" x14ac:dyDescent="0.35">
      <c r="A52" s="3"/>
      <c r="B52" s="4" t="s">
        <v>0</v>
      </c>
      <c r="C52" s="3" t="s">
        <v>1</v>
      </c>
      <c r="D52" s="3"/>
    </row>
    <row r="53" spans="1:5" x14ac:dyDescent="0.35">
      <c r="A53" s="5"/>
      <c r="B53" s="6" t="s">
        <v>2</v>
      </c>
      <c r="C53" s="5"/>
      <c r="D53" s="5"/>
    </row>
    <row r="54" spans="1:5" x14ac:dyDescent="0.35">
      <c r="A54" s="5"/>
      <c r="B54" s="6" t="s">
        <v>3</v>
      </c>
      <c r="C54" s="5"/>
      <c r="D54" s="5"/>
    </row>
    <row r="55" spans="1:5" x14ac:dyDescent="0.35">
      <c r="A55" s="5"/>
      <c r="B55" s="6"/>
      <c r="C55" s="5"/>
      <c r="D55" s="5"/>
    </row>
    <row r="56" spans="1:5" x14ac:dyDescent="0.35">
      <c r="A56" s="5"/>
      <c r="B56" s="6" t="s">
        <v>68</v>
      </c>
      <c r="C56" s="5"/>
      <c r="D56" s="5"/>
      <c r="E56" s="5"/>
    </row>
    <row r="57" spans="1:5" ht="15" thickBot="1" x14ac:dyDescent="0.4">
      <c r="A57" s="5"/>
      <c r="B57" s="7" t="s">
        <v>15</v>
      </c>
      <c r="C57" s="5"/>
      <c r="D57" s="5"/>
      <c r="E57" s="5"/>
    </row>
    <row r="58" spans="1:5" ht="15" thickBot="1" x14ac:dyDescent="0.4">
      <c r="A58" s="8" t="s">
        <v>4</v>
      </c>
      <c r="B58" s="9" t="s">
        <v>5</v>
      </c>
      <c r="C58" s="8" t="s">
        <v>6</v>
      </c>
      <c r="D58" s="8" t="s">
        <v>26</v>
      </c>
      <c r="E58" s="8" t="s">
        <v>7</v>
      </c>
    </row>
    <row r="59" spans="1:5" ht="15" thickBot="1" x14ac:dyDescent="0.4">
      <c r="A59" s="10"/>
      <c r="B59" s="11" t="s">
        <v>8</v>
      </c>
      <c r="C59" s="12"/>
      <c r="D59" s="12"/>
      <c r="E59" s="13"/>
    </row>
    <row r="60" spans="1:5" x14ac:dyDescent="0.35">
      <c r="A60" s="15">
        <v>1</v>
      </c>
      <c r="B60" s="115" t="s">
        <v>44</v>
      </c>
      <c r="C60" s="64">
        <v>125</v>
      </c>
      <c r="D60" s="14">
        <v>279.27999999999997</v>
      </c>
      <c r="E60" s="40">
        <v>44</v>
      </c>
    </row>
    <row r="61" spans="1:5" x14ac:dyDescent="0.35">
      <c r="A61" s="18">
        <v>2</v>
      </c>
      <c r="B61" s="28" t="s">
        <v>45</v>
      </c>
      <c r="C61" s="29">
        <v>30</v>
      </c>
      <c r="D61" s="29">
        <v>98.4</v>
      </c>
      <c r="E61" s="20">
        <v>12</v>
      </c>
    </row>
    <row r="62" spans="1:5" x14ac:dyDescent="0.35">
      <c r="A62" s="18">
        <v>3</v>
      </c>
      <c r="B62" s="28" t="s">
        <v>16</v>
      </c>
      <c r="C62" s="29">
        <v>160</v>
      </c>
      <c r="D62" s="29">
        <v>71.040000000000006</v>
      </c>
      <c r="E62" s="20">
        <v>26</v>
      </c>
    </row>
    <row r="63" spans="1:5" ht="15" thickBot="1" x14ac:dyDescent="0.4">
      <c r="A63" s="41">
        <v>4</v>
      </c>
      <c r="B63" s="66" t="s">
        <v>30</v>
      </c>
      <c r="C63" s="67">
        <v>207</v>
      </c>
      <c r="D63" s="54">
        <v>63.75</v>
      </c>
      <c r="E63" s="20">
        <v>7</v>
      </c>
    </row>
    <row r="64" spans="1:5" ht="15" thickBot="1" x14ac:dyDescent="0.4">
      <c r="A64" s="8"/>
      <c r="B64" s="31" t="s">
        <v>10</v>
      </c>
      <c r="C64" s="59">
        <f>SUM(C60:C63)</f>
        <v>522</v>
      </c>
      <c r="D64" s="59">
        <f>SUM(D60:D63)</f>
        <v>512.47</v>
      </c>
      <c r="E64" s="53">
        <f>SUM(E60:E63)</f>
        <v>89</v>
      </c>
    </row>
    <row r="65" spans="1:5" ht="15" thickBot="1" x14ac:dyDescent="0.4">
      <c r="A65" s="10"/>
      <c r="B65" s="11" t="s">
        <v>11</v>
      </c>
      <c r="C65" s="12"/>
      <c r="D65" s="60"/>
      <c r="E65" s="13"/>
    </row>
    <row r="66" spans="1:5" x14ac:dyDescent="0.35">
      <c r="A66" s="15">
        <v>1</v>
      </c>
      <c r="B66" s="38" t="s">
        <v>46</v>
      </c>
      <c r="C66" s="14">
        <v>200</v>
      </c>
      <c r="D66" s="14">
        <v>120.71</v>
      </c>
      <c r="E66" s="40">
        <v>13</v>
      </c>
    </row>
    <row r="67" spans="1:5" ht="28.5" x14ac:dyDescent="0.35">
      <c r="A67" s="18">
        <v>2</v>
      </c>
      <c r="B67" s="113" t="s">
        <v>69</v>
      </c>
      <c r="C67" s="110">
        <v>100</v>
      </c>
      <c r="D67" s="37">
        <v>192.79</v>
      </c>
      <c r="E67" s="20">
        <v>67</v>
      </c>
    </row>
    <row r="68" spans="1:5" x14ac:dyDescent="0.35">
      <c r="A68" s="18">
        <v>3</v>
      </c>
      <c r="B68" s="19" t="s">
        <v>43</v>
      </c>
      <c r="C68" s="63">
        <v>180</v>
      </c>
      <c r="D68" s="52">
        <v>244.49</v>
      </c>
      <c r="E68" s="20">
        <v>12</v>
      </c>
    </row>
    <row r="69" spans="1:5" x14ac:dyDescent="0.35">
      <c r="A69" s="18">
        <v>4</v>
      </c>
      <c r="B69" s="51" t="s">
        <v>49</v>
      </c>
      <c r="C69" s="21">
        <v>200</v>
      </c>
      <c r="D69" s="21">
        <v>117.42</v>
      </c>
      <c r="E69" s="20">
        <v>16</v>
      </c>
    </row>
    <row r="70" spans="1:5" x14ac:dyDescent="0.35">
      <c r="A70" s="18">
        <v>5</v>
      </c>
      <c r="B70" s="28" t="s">
        <v>28</v>
      </c>
      <c r="C70" s="21">
        <v>50</v>
      </c>
      <c r="D70" s="21">
        <v>117.2</v>
      </c>
      <c r="E70" s="20">
        <v>4</v>
      </c>
    </row>
    <row r="71" spans="1:5" ht="15" thickBot="1" x14ac:dyDescent="0.4">
      <c r="A71" s="18">
        <v>6</v>
      </c>
      <c r="B71" s="28" t="s">
        <v>29</v>
      </c>
      <c r="C71" s="29">
        <v>20</v>
      </c>
      <c r="D71" s="29">
        <v>39.619999999999997</v>
      </c>
      <c r="E71" s="20">
        <v>2</v>
      </c>
    </row>
    <row r="72" spans="1:5" ht="15" thickBot="1" x14ac:dyDescent="0.4">
      <c r="A72" s="30"/>
      <c r="B72" s="31" t="s">
        <v>12</v>
      </c>
      <c r="C72" s="59">
        <f>SUM(C66:C71)</f>
        <v>750</v>
      </c>
      <c r="D72" s="65">
        <f>SUM(D66:D71)</f>
        <v>832.23</v>
      </c>
      <c r="E72" s="53">
        <f>SUM(E66:E71)</f>
        <v>114</v>
      </c>
    </row>
    <row r="73" spans="1:5" x14ac:dyDescent="0.35">
      <c r="A73" s="32"/>
      <c r="B73" s="33"/>
      <c r="C73" s="32"/>
      <c r="D73" s="34"/>
    </row>
    <row r="74" spans="1:5" x14ac:dyDescent="0.35">
      <c r="A74" s="32"/>
      <c r="B74" s="33"/>
      <c r="C74" s="32"/>
      <c r="D74" s="34"/>
    </row>
    <row r="75" spans="1:5" x14ac:dyDescent="0.35">
      <c r="A75" s="35" t="s">
        <v>40</v>
      </c>
      <c r="B75" s="35"/>
      <c r="C75" s="35" t="s">
        <v>67</v>
      </c>
      <c r="D75" s="35"/>
    </row>
    <row r="76" spans="1:5" x14ac:dyDescent="0.35">
      <c r="A76" s="35" t="s">
        <v>13</v>
      </c>
      <c r="B76" s="35"/>
      <c r="C76" s="35" t="s">
        <v>14</v>
      </c>
      <c r="D76" s="35"/>
    </row>
    <row r="78" spans="1:5" x14ac:dyDescent="0.35">
      <c r="A78" s="130"/>
      <c r="B78" s="130"/>
      <c r="C78" s="130"/>
      <c r="D78" s="130"/>
    </row>
    <row r="101" spans="1:5" x14ac:dyDescent="0.35">
      <c r="A101" s="3"/>
      <c r="B101" s="4" t="s">
        <v>0</v>
      </c>
      <c r="C101" s="3" t="s">
        <v>1</v>
      </c>
      <c r="D101" s="3"/>
    </row>
    <row r="102" spans="1:5" x14ac:dyDescent="0.35">
      <c r="A102" s="5"/>
      <c r="B102" s="6" t="s">
        <v>2</v>
      </c>
      <c r="C102" s="5"/>
      <c r="D102" s="5"/>
    </row>
    <row r="103" spans="1:5" x14ac:dyDescent="0.35">
      <c r="A103" s="5"/>
      <c r="B103" s="6" t="s">
        <v>3</v>
      </c>
      <c r="C103" s="5"/>
      <c r="D103" s="5"/>
    </row>
    <row r="104" spans="1:5" x14ac:dyDescent="0.35">
      <c r="A104" s="5"/>
      <c r="B104" s="6"/>
      <c r="C104" s="5"/>
      <c r="D104" s="5"/>
    </row>
    <row r="105" spans="1:5" x14ac:dyDescent="0.35">
      <c r="A105" s="5"/>
      <c r="B105" s="6" t="s">
        <v>71</v>
      </c>
      <c r="C105" s="5"/>
      <c r="D105" s="5"/>
      <c r="E105" s="5"/>
    </row>
    <row r="106" spans="1:5" ht="15" thickBot="1" x14ac:dyDescent="0.4">
      <c r="A106" s="5"/>
      <c r="B106" s="7" t="s">
        <v>15</v>
      </c>
      <c r="C106" s="5"/>
      <c r="D106" s="5"/>
      <c r="E106" s="5"/>
    </row>
    <row r="107" spans="1:5" ht="15" thickBot="1" x14ac:dyDescent="0.4">
      <c r="A107" s="8" t="s">
        <v>4</v>
      </c>
      <c r="B107" s="9" t="s">
        <v>5</v>
      </c>
      <c r="C107" s="8" t="s">
        <v>6</v>
      </c>
      <c r="D107" s="8" t="s">
        <v>26</v>
      </c>
      <c r="E107" s="8" t="s">
        <v>7</v>
      </c>
    </row>
    <row r="108" spans="1:5" ht="15" thickBot="1" x14ac:dyDescent="0.4">
      <c r="A108" s="44"/>
      <c r="B108" s="45" t="s">
        <v>8</v>
      </c>
      <c r="C108" s="46"/>
      <c r="D108" s="46"/>
      <c r="E108" s="47"/>
    </row>
    <row r="109" spans="1:5" x14ac:dyDescent="0.35">
      <c r="A109" s="18">
        <v>1</v>
      </c>
      <c r="B109" s="56" t="s">
        <v>72</v>
      </c>
      <c r="C109" s="37">
        <v>250</v>
      </c>
      <c r="D109" s="37">
        <v>235.01</v>
      </c>
      <c r="E109" s="20">
        <v>65</v>
      </c>
    </row>
    <row r="110" spans="1:5" x14ac:dyDescent="0.35">
      <c r="A110" s="18">
        <v>2</v>
      </c>
      <c r="B110" s="109" t="s">
        <v>53</v>
      </c>
      <c r="C110" s="16">
        <v>60</v>
      </c>
      <c r="D110" s="16">
        <v>13.2</v>
      </c>
      <c r="E110" s="20">
        <v>10</v>
      </c>
    </row>
    <row r="111" spans="1:5" x14ac:dyDescent="0.35">
      <c r="A111" s="18">
        <v>3</v>
      </c>
      <c r="B111" s="22" t="s">
        <v>9</v>
      </c>
      <c r="C111" s="23">
        <v>30</v>
      </c>
      <c r="D111" s="21">
        <v>78.510000000000005</v>
      </c>
      <c r="E111" s="20">
        <v>3</v>
      </c>
    </row>
    <row r="112" spans="1:5" ht="15" thickBot="1" x14ac:dyDescent="0.4">
      <c r="A112" s="18">
        <v>4</v>
      </c>
      <c r="B112" s="116" t="s">
        <v>73</v>
      </c>
      <c r="C112" s="37">
        <v>200</v>
      </c>
      <c r="D112" s="37">
        <v>78.069999999999993</v>
      </c>
      <c r="E112" s="20">
        <v>10</v>
      </c>
    </row>
    <row r="113" spans="1:5" ht="15" thickBot="1" x14ac:dyDescent="0.4">
      <c r="A113" s="8"/>
      <c r="B113" s="31" t="s">
        <v>10</v>
      </c>
      <c r="C113" s="59">
        <f>SUM(C109:C112)</f>
        <v>540</v>
      </c>
      <c r="D113" s="59">
        <f>SUM(D109:D112)</f>
        <v>404.78999999999996</v>
      </c>
      <c r="E113" s="53">
        <f>SUM(E109:E112)</f>
        <v>88</v>
      </c>
    </row>
    <row r="114" spans="1:5" ht="15" thickBot="1" x14ac:dyDescent="0.4">
      <c r="A114" s="10"/>
      <c r="B114" s="11" t="s">
        <v>11</v>
      </c>
      <c r="C114" s="12"/>
      <c r="D114" s="60"/>
      <c r="E114" s="13"/>
    </row>
    <row r="115" spans="1:5" x14ac:dyDescent="0.35">
      <c r="A115" s="15">
        <v>1</v>
      </c>
      <c r="B115" s="38" t="s">
        <v>74</v>
      </c>
      <c r="C115" s="14">
        <v>200</v>
      </c>
      <c r="D115" s="14">
        <v>115.17</v>
      </c>
      <c r="E115" s="40">
        <v>12</v>
      </c>
    </row>
    <row r="116" spans="1:5" x14ac:dyDescent="0.35">
      <c r="A116" s="18">
        <v>2</v>
      </c>
      <c r="B116" s="120" t="s">
        <v>52</v>
      </c>
      <c r="C116" s="110">
        <v>100</v>
      </c>
      <c r="D116" s="37">
        <v>223.37</v>
      </c>
      <c r="E116" s="18">
        <v>52</v>
      </c>
    </row>
    <row r="117" spans="1:5" x14ac:dyDescent="0.35">
      <c r="A117" s="18">
        <v>3</v>
      </c>
      <c r="B117" s="111" t="s">
        <v>48</v>
      </c>
      <c r="C117" s="21">
        <v>180</v>
      </c>
      <c r="D117" s="29">
        <v>170.18</v>
      </c>
      <c r="E117" s="20">
        <v>30</v>
      </c>
    </row>
    <row r="118" spans="1:5" ht="28.5" x14ac:dyDescent="0.35">
      <c r="A118" s="18">
        <v>4</v>
      </c>
      <c r="B118" s="111" t="s">
        <v>75</v>
      </c>
      <c r="C118" s="54">
        <v>200</v>
      </c>
      <c r="D118" s="29">
        <v>112</v>
      </c>
      <c r="E118" s="20">
        <v>13</v>
      </c>
    </row>
    <row r="119" spans="1:5" x14ac:dyDescent="0.35">
      <c r="A119" s="18">
        <v>5</v>
      </c>
      <c r="B119" s="28" t="s">
        <v>28</v>
      </c>
      <c r="C119" s="21">
        <v>50</v>
      </c>
      <c r="D119" s="21">
        <v>117.2</v>
      </c>
      <c r="E119" s="20">
        <v>4</v>
      </c>
    </row>
    <row r="120" spans="1:5" ht="15" thickBot="1" x14ac:dyDescent="0.4">
      <c r="A120" s="18">
        <v>6</v>
      </c>
      <c r="B120" s="28" t="s">
        <v>29</v>
      </c>
      <c r="C120" s="29">
        <v>20</v>
      </c>
      <c r="D120" s="29">
        <v>39.619999999999997</v>
      </c>
      <c r="E120" s="20">
        <v>2</v>
      </c>
    </row>
    <row r="121" spans="1:5" ht="15" thickBot="1" x14ac:dyDescent="0.4">
      <c r="A121" s="30"/>
      <c r="B121" s="31" t="s">
        <v>12</v>
      </c>
      <c r="C121" s="59">
        <f>SUM(C115:C120)</f>
        <v>750</v>
      </c>
      <c r="D121" s="25">
        <f>SUM(D115:D120)</f>
        <v>777.54000000000008</v>
      </c>
      <c r="E121" s="53">
        <f>SUM(E115:E120)</f>
        <v>113</v>
      </c>
    </row>
    <row r="122" spans="1:5" x14ac:dyDescent="0.35">
      <c r="A122" s="32"/>
      <c r="B122" s="33"/>
      <c r="C122" s="32"/>
      <c r="D122" s="34"/>
    </row>
    <row r="123" spans="1:5" x14ac:dyDescent="0.35">
      <c r="A123" s="32"/>
      <c r="B123" s="33"/>
      <c r="C123" s="32"/>
      <c r="D123" s="34"/>
    </row>
    <row r="124" spans="1:5" x14ac:dyDescent="0.35">
      <c r="A124" s="35" t="s">
        <v>40</v>
      </c>
      <c r="B124" s="35"/>
      <c r="C124" s="35" t="s">
        <v>67</v>
      </c>
      <c r="D124" s="35"/>
    </row>
    <row r="125" spans="1:5" x14ac:dyDescent="0.35">
      <c r="A125" s="35" t="s">
        <v>13</v>
      </c>
      <c r="B125" s="35"/>
      <c r="C125" s="35" t="s">
        <v>14</v>
      </c>
      <c r="D125" s="35"/>
    </row>
    <row r="127" spans="1:5" x14ac:dyDescent="0.35">
      <c r="A127" s="130"/>
      <c r="B127" s="130"/>
      <c r="C127" s="130"/>
      <c r="D127" s="130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H14" sqref="H14"/>
    </sheetView>
  </sheetViews>
  <sheetFormatPr defaultRowHeight="14.5" x14ac:dyDescent="0.35"/>
  <cols>
    <col min="1" max="1" width="10.6328125" customWidth="1"/>
    <col min="2" max="2" width="42.6328125" customWidth="1"/>
    <col min="3" max="3" width="9.81640625" customWidth="1"/>
    <col min="4" max="4" width="12.453125" customWidth="1"/>
    <col min="5" max="5" width="10.1796875" customWidth="1"/>
  </cols>
  <sheetData>
    <row r="1" spans="1:5" x14ac:dyDescent="0.35">
      <c r="A1" s="2"/>
      <c r="B1" s="2"/>
      <c r="C1" s="2"/>
      <c r="D1" s="2"/>
    </row>
    <row r="2" spans="1:5" x14ac:dyDescent="0.35">
      <c r="A2" s="3"/>
      <c r="B2" s="4" t="s">
        <v>0</v>
      </c>
      <c r="C2" s="3" t="s">
        <v>1</v>
      </c>
      <c r="D2" s="3"/>
      <c r="E2" s="3"/>
    </row>
    <row r="3" spans="1:5" x14ac:dyDescent="0.35">
      <c r="A3" s="5"/>
      <c r="B3" s="6" t="s">
        <v>34</v>
      </c>
      <c r="C3" s="5"/>
      <c r="D3" s="5"/>
      <c r="E3" s="5"/>
    </row>
    <row r="4" spans="1:5" x14ac:dyDescent="0.35">
      <c r="A4" s="5"/>
      <c r="B4" s="6" t="s">
        <v>35</v>
      </c>
      <c r="C4" s="5"/>
      <c r="D4" s="5"/>
      <c r="E4" s="5"/>
    </row>
    <row r="5" spans="1:5" x14ac:dyDescent="0.35">
      <c r="A5" s="5"/>
      <c r="B5" s="6"/>
      <c r="C5" s="5"/>
      <c r="D5" s="5"/>
      <c r="E5" s="5"/>
    </row>
    <row r="6" spans="1:5" x14ac:dyDescent="0.35">
      <c r="A6" s="5"/>
      <c r="B6" s="6" t="s">
        <v>63</v>
      </c>
      <c r="C6" s="5"/>
      <c r="D6" s="5"/>
      <c r="E6" s="5"/>
    </row>
    <row r="7" spans="1:5" ht="15" thickBot="1" x14ac:dyDescent="0.4">
      <c r="A7" s="5"/>
      <c r="B7" s="7" t="s">
        <v>15</v>
      </c>
      <c r="C7" s="5"/>
      <c r="D7" s="5"/>
      <c r="E7" s="5"/>
    </row>
    <row r="8" spans="1:5" ht="15" thickBot="1" x14ac:dyDescent="0.4">
      <c r="A8" s="8" t="s">
        <v>4</v>
      </c>
      <c r="B8" s="9" t="s">
        <v>5</v>
      </c>
      <c r="C8" s="8" t="s">
        <v>6</v>
      </c>
      <c r="D8" s="8" t="s">
        <v>26</v>
      </c>
      <c r="E8" s="8" t="s">
        <v>7</v>
      </c>
    </row>
    <row r="9" spans="1:5" ht="15" thickBot="1" x14ac:dyDescent="0.4">
      <c r="A9" s="10"/>
      <c r="B9" s="11" t="s">
        <v>8</v>
      </c>
      <c r="C9" s="12"/>
      <c r="D9" s="12"/>
      <c r="E9" s="13"/>
    </row>
    <row r="10" spans="1:5" x14ac:dyDescent="0.35">
      <c r="A10" s="15">
        <v>1</v>
      </c>
      <c r="B10" s="58" t="s">
        <v>58</v>
      </c>
      <c r="C10" s="39">
        <v>250</v>
      </c>
      <c r="D10" s="14">
        <v>274.48</v>
      </c>
      <c r="E10" s="40">
        <v>29</v>
      </c>
    </row>
    <row r="11" spans="1:5" x14ac:dyDescent="0.35">
      <c r="A11" s="18">
        <v>2</v>
      </c>
      <c r="B11" s="126" t="s">
        <v>59</v>
      </c>
      <c r="C11" s="114">
        <v>20</v>
      </c>
      <c r="D11" s="16">
        <v>70</v>
      </c>
      <c r="E11" s="20">
        <v>24</v>
      </c>
    </row>
    <row r="12" spans="1:5" x14ac:dyDescent="0.35">
      <c r="A12" s="18">
        <v>3</v>
      </c>
      <c r="B12" s="22" t="s">
        <v>9</v>
      </c>
      <c r="C12" s="23">
        <v>30</v>
      </c>
      <c r="D12" s="21">
        <v>78.510000000000005</v>
      </c>
      <c r="E12" s="20">
        <v>3</v>
      </c>
    </row>
    <row r="13" spans="1:5" x14ac:dyDescent="0.35">
      <c r="A13" s="18">
        <v>4</v>
      </c>
      <c r="B13" s="56" t="s">
        <v>41</v>
      </c>
      <c r="C13" s="37">
        <v>200</v>
      </c>
      <c r="D13" s="37">
        <v>127.51</v>
      </c>
      <c r="E13" s="20">
        <v>15</v>
      </c>
    </row>
    <row r="14" spans="1:5" ht="15" thickBot="1" x14ac:dyDescent="0.4">
      <c r="A14" s="18">
        <v>5</v>
      </c>
      <c r="B14" s="56" t="s">
        <v>64</v>
      </c>
      <c r="C14" s="37">
        <v>200</v>
      </c>
      <c r="D14" s="37">
        <v>127.51</v>
      </c>
      <c r="E14" s="20">
        <v>20</v>
      </c>
    </row>
    <row r="15" spans="1:5" ht="15" thickBot="1" x14ac:dyDescent="0.4">
      <c r="A15" s="8"/>
      <c r="B15" s="31" t="s">
        <v>10</v>
      </c>
      <c r="C15" s="59">
        <f>SUM(C10:C14)</f>
        <v>700</v>
      </c>
      <c r="D15" s="25">
        <f>SUM(D10:D14)</f>
        <v>678.01</v>
      </c>
      <c r="E15" s="53">
        <f>E10+E11+E13+E14</f>
        <v>88</v>
      </c>
    </row>
    <row r="16" spans="1:5" ht="15" thickBot="1" x14ac:dyDescent="0.4">
      <c r="A16" s="10"/>
      <c r="B16" s="86" t="s">
        <v>36</v>
      </c>
      <c r="C16" s="87"/>
      <c r="D16" s="87"/>
      <c r="E16" s="13"/>
    </row>
    <row r="17" spans="1:5" x14ac:dyDescent="0.35">
      <c r="A17" s="15">
        <v>1</v>
      </c>
      <c r="B17" s="38" t="s">
        <v>25</v>
      </c>
      <c r="C17" s="14">
        <v>200</v>
      </c>
      <c r="D17" s="14">
        <v>136</v>
      </c>
      <c r="E17" s="40">
        <v>25</v>
      </c>
    </row>
    <row r="18" spans="1:5" ht="15" thickBot="1" x14ac:dyDescent="0.4">
      <c r="A18" s="42">
        <v>2</v>
      </c>
      <c r="B18" s="28" t="s">
        <v>50</v>
      </c>
      <c r="C18" s="29">
        <v>160</v>
      </c>
      <c r="D18" s="29">
        <v>71.040000000000006</v>
      </c>
      <c r="E18" s="36">
        <v>40</v>
      </c>
    </row>
    <row r="19" spans="1:5" ht="15" thickBot="1" x14ac:dyDescent="0.4">
      <c r="A19" s="30"/>
      <c r="B19" s="89"/>
      <c r="C19" s="55">
        <f>SUM(C17:C18)</f>
        <v>360</v>
      </c>
      <c r="D19" s="55">
        <f>SUM(D17:D18)</f>
        <v>207.04000000000002</v>
      </c>
      <c r="E19" s="55">
        <f>SUM(E17:E18)</f>
        <v>65</v>
      </c>
    </row>
    <row r="20" spans="1:5" ht="15" thickBot="1" x14ac:dyDescent="0.4">
      <c r="A20" s="90"/>
      <c r="B20" s="91" t="s">
        <v>37</v>
      </c>
      <c r="C20" s="92">
        <f>C19+C15</f>
        <v>1060</v>
      </c>
      <c r="D20" s="92">
        <f>D19+D15</f>
        <v>885.05</v>
      </c>
      <c r="E20" s="92">
        <f>E19+E15</f>
        <v>153</v>
      </c>
    </row>
    <row r="21" spans="1:5" ht="15" thickBot="1" x14ac:dyDescent="0.4">
      <c r="A21" s="93"/>
      <c r="B21" s="94" t="s">
        <v>38</v>
      </c>
      <c r="C21" s="95"/>
      <c r="D21" s="95"/>
      <c r="E21" s="96"/>
    </row>
    <row r="22" spans="1:5" ht="15" thickBot="1" x14ac:dyDescent="0.4">
      <c r="A22" s="10"/>
      <c r="B22" s="11" t="s">
        <v>31</v>
      </c>
      <c r="C22" s="12"/>
      <c r="D22" s="12"/>
      <c r="E22" s="13"/>
    </row>
    <row r="23" spans="1:5" x14ac:dyDescent="0.35">
      <c r="A23" s="15">
        <v>1</v>
      </c>
      <c r="B23" s="26" t="s">
        <v>57</v>
      </c>
      <c r="C23" s="27">
        <v>200</v>
      </c>
      <c r="D23" s="39">
        <v>77.17</v>
      </c>
      <c r="E23" s="40">
        <v>17</v>
      </c>
    </row>
    <row r="24" spans="1:5" x14ac:dyDescent="0.35">
      <c r="A24" s="18">
        <v>2</v>
      </c>
      <c r="B24" s="128" t="s">
        <v>65</v>
      </c>
      <c r="C24" s="112">
        <v>100</v>
      </c>
      <c r="D24" s="29">
        <v>260.63</v>
      </c>
      <c r="E24" s="20">
        <v>54</v>
      </c>
    </row>
    <row r="25" spans="1:5" x14ac:dyDescent="0.35">
      <c r="A25" s="18">
        <v>3</v>
      </c>
      <c r="B25" s="17" t="s">
        <v>42</v>
      </c>
      <c r="C25" s="16">
        <v>30</v>
      </c>
      <c r="D25" s="16">
        <v>17.23</v>
      </c>
      <c r="E25" s="20">
        <v>3</v>
      </c>
    </row>
    <row r="26" spans="1:5" x14ac:dyDescent="0.35">
      <c r="A26" s="18">
        <v>4</v>
      </c>
      <c r="B26" s="61" t="s">
        <v>27</v>
      </c>
      <c r="C26" s="62">
        <v>180</v>
      </c>
      <c r="D26" s="63">
        <v>265.85000000000002</v>
      </c>
      <c r="E26" s="20">
        <v>15</v>
      </c>
    </row>
    <row r="27" spans="1:5" x14ac:dyDescent="0.35">
      <c r="A27" s="18">
        <v>6</v>
      </c>
      <c r="B27" s="127" t="s">
        <v>60</v>
      </c>
      <c r="C27" s="21">
        <v>200</v>
      </c>
      <c r="D27" s="21">
        <v>80</v>
      </c>
      <c r="E27" s="20">
        <v>15</v>
      </c>
    </row>
    <row r="28" spans="1:5" x14ac:dyDescent="0.35">
      <c r="A28" s="18">
        <v>7</v>
      </c>
      <c r="B28" s="28" t="s">
        <v>28</v>
      </c>
      <c r="C28" s="21">
        <v>50</v>
      </c>
      <c r="D28" s="21">
        <v>117.2</v>
      </c>
      <c r="E28" s="20">
        <v>4</v>
      </c>
    </row>
    <row r="29" spans="1:5" ht="15" thickBot="1" x14ac:dyDescent="0.4">
      <c r="A29" s="18">
        <v>8</v>
      </c>
      <c r="B29" s="28" t="s">
        <v>29</v>
      </c>
      <c r="C29" s="29">
        <v>20</v>
      </c>
      <c r="D29" s="29">
        <v>39.619999999999997</v>
      </c>
      <c r="E29" s="20">
        <v>2</v>
      </c>
    </row>
    <row r="30" spans="1:5" ht="15" thickBot="1" x14ac:dyDescent="0.4">
      <c r="A30" s="30"/>
      <c r="B30" s="31" t="s">
        <v>12</v>
      </c>
      <c r="C30" s="59">
        <f>SUM(C23:C29)</f>
        <v>780</v>
      </c>
      <c r="D30" s="25">
        <f>SUM(D23:D29)</f>
        <v>857.70000000000016</v>
      </c>
      <c r="E30" s="53">
        <f>SUM(E23:E29)</f>
        <v>110</v>
      </c>
    </row>
    <row r="31" spans="1:5" ht="16" thickBot="1" x14ac:dyDescent="0.4">
      <c r="A31" s="97"/>
      <c r="B31" s="98" t="s">
        <v>24</v>
      </c>
      <c r="C31" s="99"/>
      <c r="D31" s="99"/>
      <c r="E31" s="100"/>
    </row>
    <row r="32" spans="1:5" x14ac:dyDescent="0.35">
      <c r="A32" s="101">
        <v>1</v>
      </c>
      <c r="B32" s="38" t="s">
        <v>25</v>
      </c>
      <c r="C32" s="14">
        <v>200</v>
      </c>
      <c r="D32" s="14">
        <v>136</v>
      </c>
      <c r="E32" s="15">
        <v>25</v>
      </c>
    </row>
    <row r="33" spans="1:5" x14ac:dyDescent="0.35">
      <c r="A33" s="129">
        <v>2</v>
      </c>
      <c r="B33" s="103" t="s">
        <v>66</v>
      </c>
      <c r="C33" s="37">
        <v>30</v>
      </c>
      <c r="D33" s="37">
        <v>122</v>
      </c>
      <c r="E33" s="20">
        <v>12</v>
      </c>
    </row>
    <row r="34" spans="1:5" ht="15" thickBot="1" x14ac:dyDescent="0.4">
      <c r="A34" s="102">
        <v>3</v>
      </c>
      <c r="B34" s="103" t="s">
        <v>61</v>
      </c>
      <c r="C34" s="88">
        <v>20</v>
      </c>
      <c r="D34" s="52">
        <v>277</v>
      </c>
      <c r="E34" s="36">
        <v>12</v>
      </c>
    </row>
    <row r="35" spans="1:5" ht="15" thickBot="1" x14ac:dyDescent="0.4">
      <c r="A35" s="30"/>
      <c r="B35" s="104" t="s">
        <v>17</v>
      </c>
      <c r="C35" s="8">
        <f>SUM(C32:C34)</f>
        <v>250</v>
      </c>
      <c r="D35" s="8">
        <f>SUM(D32:D34)</f>
        <v>535</v>
      </c>
      <c r="E35" s="8">
        <f>SUM(E32:E34)</f>
        <v>49</v>
      </c>
    </row>
    <row r="36" spans="1:5" ht="15" thickBot="1" x14ac:dyDescent="0.4">
      <c r="A36" s="105"/>
      <c r="B36" s="91" t="s">
        <v>37</v>
      </c>
      <c r="C36" s="92">
        <f>C35+C30</f>
        <v>1030</v>
      </c>
      <c r="D36" s="92">
        <f>D35+D30</f>
        <v>1392.7000000000003</v>
      </c>
      <c r="E36" s="92">
        <f>E35+E30</f>
        <v>159</v>
      </c>
    </row>
    <row r="37" spans="1:5" x14ac:dyDescent="0.35">
      <c r="A37" s="32"/>
      <c r="B37" s="33"/>
      <c r="C37" s="32"/>
      <c r="D37" s="32"/>
      <c r="E37" s="34"/>
    </row>
    <row r="38" spans="1:5" x14ac:dyDescent="0.35">
      <c r="A38" s="35" t="s">
        <v>40</v>
      </c>
      <c r="B38" s="35"/>
      <c r="C38" s="35" t="s">
        <v>67</v>
      </c>
      <c r="D38" s="35"/>
    </row>
    <row r="39" spans="1:5" x14ac:dyDescent="0.35">
      <c r="A39" s="35" t="s">
        <v>13</v>
      </c>
      <c r="B39" s="35"/>
      <c r="C39" s="35" t="s">
        <v>14</v>
      </c>
      <c r="D39" s="35"/>
    </row>
    <row r="52" spans="1:5" x14ac:dyDescent="0.35">
      <c r="A52" s="3"/>
      <c r="B52" s="4" t="s">
        <v>0</v>
      </c>
      <c r="C52" s="3" t="s">
        <v>1</v>
      </c>
      <c r="D52" s="3"/>
      <c r="E52" s="3"/>
    </row>
    <row r="53" spans="1:5" x14ac:dyDescent="0.35">
      <c r="A53" s="5"/>
      <c r="B53" s="6" t="s">
        <v>34</v>
      </c>
      <c r="C53" s="5"/>
      <c r="D53" s="5"/>
      <c r="E53" s="5"/>
    </row>
    <row r="54" spans="1:5" x14ac:dyDescent="0.35">
      <c r="A54" s="5"/>
      <c r="B54" s="6" t="s">
        <v>35</v>
      </c>
      <c r="C54" s="5"/>
      <c r="D54" s="5"/>
      <c r="E54" s="5"/>
    </row>
    <row r="55" spans="1:5" x14ac:dyDescent="0.35">
      <c r="A55" s="5"/>
      <c r="B55" s="6"/>
      <c r="C55" s="5"/>
      <c r="D55" s="5"/>
      <c r="E55" s="5"/>
    </row>
    <row r="56" spans="1:5" x14ac:dyDescent="0.35">
      <c r="A56" s="5"/>
      <c r="B56" s="6" t="s">
        <v>68</v>
      </c>
      <c r="C56" s="5"/>
      <c r="D56" s="5"/>
      <c r="E56" s="5"/>
    </row>
    <row r="57" spans="1:5" ht="15" thickBot="1" x14ac:dyDescent="0.4">
      <c r="A57" s="5"/>
      <c r="B57" s="7" t="s">
        <v>15</v>
      </c>
      <c r="C57" s="5"/>
      <c r="D57" s="5"/>
      <c r="E57" s="5"/>
    </row>
    <row r="58" spans="1:5" ht="15" thickBot="1" x14ac:dyDescent="0.4">
      <c r="A58" s="8" t="s">
        <v>4</v>
      </c>
      <c r="B58" s="9" t="s">
        <v>5</v>
      </c>
      <c r="C58" s="8" t="s">
        <v>6</v>
      </c>
      <c r="D58" s="8" t="s">
        <v>26</v>
      </c>
      <c r="E58" s="8" t="s">
        <v>7</v>
      </c>
    </row>
    <row r="59" spans="1:5" ht="15" thickBot="1" x14ac:dyDescent="0.4">
      <c r="A59" s="10"/>
      <c r="B59" s="11" t="s">
        <v>8</v>
      </c>
      <c r="C59" s="12"/>
      <c r="D59" s="12"/>
      <c r="E59" s="13"/>
    </row>
    <row r="60" spans="1:5" x14ac:dyDescent="0.35">
      <c r="A60" s="15">
        <v>1</v>
      </c>
      <c r="B60" s="115" t="s">
        <v>44</v>
      </c>
      <c r="C60" s="64">
        <v>125</v>
      </c>
      <c r="D60" s="14">
        <v>279.27999999999997</v>
      </c>
      <c r="E60" s="40">
        <v>44</v>
      </c>
    </row>
    <row r="61" spans="1:5" x14ac:dyDescent="0.35">
      <c r="A61" s="18">
        <v>2</v>
      </c>
      <c r="B61" s="28" t="s">
        <v>45</v>
      </c>
      <c r="C61" s="29">
        <v>30</v>
      </c>
      <c r="D61" s="29">
        <v>98.4</v>
      </c>
      <c r="E61" s="20">
        <v>12</v>
      </c>
    </row>
    <row r="62" spans="1:5" x14ac:dyDescent="0.35">
      <c r="A62" s="18">
        <v>3</v>
      </c>
      <c r="B62" s="28" t="s">
        <v>16</v>
      </c>
      <c r="C62" s="29">
        <v>160</v>
      </c>
      <c r="D62" s="29">
        <v>71.040000000000006</v>
      </c>
      <c r="E62" s="20">
        <v>26</v>
      </c>
    </row>
    <row r="63" spans="1:5" ht="15" thickBot="1" x14ac:dyDescent="0.4">
      <c r="A63" s="41">
        <v>4</v>
      </c>
      <c r="B63" s="66" t="s">
        <v>30</v>
      </c>
      <c r="C63" s="67">
        <v>207</v>
      </c>
      <c r="D63" s="54">
        <v>63.75</v>
      </c>
      <c r="E63" s="20">
        <v>7</v>
      </c>
    </row>
    <row r="64" spans="1:5" ht="15" thickBot="1" x14ac:dyDescent="0.4">
      <c r="A64" s="8"/>
      <c r="B64" s="31" t="s">
        <v>10</v>
      </c>
      <c r="C64" s="59">
        <f>SUM(C60:C63)</f>
        <v>522</v>
      </c>
      <c r="D64" s="59">
        <f>SUM(D60:D63)</f>
        <v>512.47</v>
      </c>
      <c r="E64" s="53">
        <f>SUM(E60:E63)</f>
        <v>89</v>
      </c>
    </row>
    <row r="65" spans="1:5" ht="15" thickBot="1" x14ac:dyDescent="0.4">
      <c r="A65" s="10"/>
      <c r="B65" s="86" t="s">
        <v>36</v>
      </c>
      <c r="C65" s="87"/>
      <c r="D65" s="87"/>
      <c r="E65" s="13"/>
    </row>
    <row r="66" spans="1:5" x14ac:dyDescent="0.35">
      <c r="A66" s="15">
        <v>1</v>
      </c>
      <c r="B66" s="38" t="s">
        <v>25</v>
      </c>
      <c r="C66" s="14">
        <v>200</v>
      </c>
      <c r="D66" s="14">
        <v>136</v>
      </c>
      <c r="E66" s="40">
        <v>25</v>
      </c>
    </row>
    <row r="67" spans="1:5" ht="15" thickBot="1" x14ac:dyDescent="0.4">
      <c r="A67" s="42">
        <v>2</v>
      </c>
      <c r="B67" s="107" t="s">
        <v>51</v>
      </c>
      <c r="C67" s="108">
        <v>200</v>
      </c>
      <c r="D67" s="118">
        <v>81.900000000000006</v>
      </c>
      <c r="E67" s="36">
        <v>40</v>
      </c>
    </row>
    <row r="68" spans="1:5" ht="15" thickBot="1" x14ac:dyDescent="0.4">
      <c r="A68" s="30"/>
      <c r="B68" s="89"/>
      <c r="C68" s="55">
        <f>SUM(C66:C67)</f>
        <v>400</v>
      </c>
      <c r="D68" s="55">
        <f>SUM(D66:D67)</f>
        <v>217.9</v>
      </c>
      <c r="E68" s="55">
        <f>SUM(E66:E67)</f>
        <v>65</v>
      </c>
    </row>
    <row r="69" spans="1:5" ht="15" thickBot="1" x14ac:dyDescent="0.4">
      <c r="A69" s="90"/>
      <c r="B69" s="91" t="s">
        <v>37</v>
      </c>
      <c r="C69" s="92">
        <f>C68+C64</f>
        <v>922</v>
      </c>
      <c r="D69" s="92">
        <f>D68+D64</f>
        <v>730.37</v>
      </c>
      <c r="E69" s="92">
        <f>E68+E64</f>
        <v>154</v>
      </c>
    </row>
    <row r="70" spans="1:5" ht="15" thickBot="1" x14ac:dyDescent="0.4">
      <c r="A70" s="93"/>
      <c r="B70" s="94" t="s">
        <v>38</v>
      </c>
      <c r="C70" s="95"/>
      <c r="D70" s="95"/>
      <c r="E70" s="96"/>
    </row>
    <row r="71" spans="1:5" ht="15" thickBot="1" x14ac:dyDescent="0.4">
      <c r="A71" s="10"/>
      <c r="B71" s="11" t="s">
        <v>31</v>
      </c>
      <c r="C71" s="12"/>
      <c r="D71" s="12"/>
      <c r="E71" s="13"/>
    </row>
    <row r="72" spans="1:5" x14ac:dyDescent="0.35">
      <c r="A72" s="15">
        <v>1</v>
      </c>
      <c r="B72" s="38" t="s">
        <v>46</v>
      </c>
      <c r="C72" s="14">
        <v>200</v>
      </c>
      <c r="D72" s="14">
        <v>120.71</v>
      </c>
      <c r="E72" s="40">
        <v>13</v>
      </c>
    </row>
    <row r="73" spans="1:5" ht="28.5" x14ac:dyDescent="0.35">
      <c r="A73" s="18">
        <v>2</v>
      </c>
      <c r="B73" s="113" t="s">
        <v>69</v>
      </c>
      <c r="C73" s="110">
        <v>100</v>
      </c>
      <c r="D73" s="37">
        <v>192.79</v>
      </c>
      <c r="E73" s="20">
        <v>67</v>
      </c>
    </row>
    <row r="74" spans="1:5" x14ac:dyDescent="0.35">
      <c r="A74" s="18">
        <v>3</v>
      </c>
      <c r="B74" s="19" t="s">
        <v>43</v>
      </c>
      <c r="C74" s="63">
        <v>180</v>
      </c>
      <c r="D74" s="52">
        <v>244.49</v>
      </c>
      <c r="E74" s="20">
        <v>12</v>
      </c>
    </row>
    <row r="75" spans="1:5" x14ac:dyDescent="0.35">
      <c r="A75" s="18">
        <v>4</v>
      </c>
      <c r="B75" s="51" t="s">
        <v>49</v>
      </c>
      <c r="C75" s="21">
        <v>200</v>
      </c>
      <c r="D75" s="21">
        <v>117.42</v>
      </c>
      <c r="E75" s="20">
        <v>16</v>
      </c>
    </row>
    <row r="76" spans="1:5" x14ac:dyDescent="0.35">
      <c r="A76" s="18">
        <v>5</v>
      </c>
      <c r="B76" s="28" t="s">
        <v>28</v>
      </c>
      <c r="C76" s="21">
        <v>50</v>
      </c>
      <c r="D76" s="21">
        <v>117.2</v>
      </c>
      <c r="E76" s="20">
        <v>4</v>
      </c>
    </row>
    <row r="77" spans="1:5" ht="15" thickBot="1" x14ac:dyDescent="0.4">
      <c r="A77" s="18">
        <v>6</v>
      </c>
      <c r="B77" s="28" t="s">
        <v>29</v>
      </c>
      <c r="C77" s="29">
        <v>20</v>
      </c>
      <c r="D77" s="29">
        <v>39.619999999999997</v>
      </c>
      <c r="E77" s="20">
        <v>2</v>
      </c>
    </row>
    <row r="78" spans="1:5" ht="15" thickBot="1" x14ac:dyDescent="0.4">
      <c r="A78" s="30"/>
      <c r="B78" s="31" t="s">
        <v>12</v>
      </c>
      <c r="C78" s="59">
        <f>SUM(C72:C77)</f>
        <v>750</v>
      </c>
      <c r="D78" s="65">
        <f>SUM(D72:D77)</f>
        <v>832.23</v>
      </c>
      <c r="E78" s="53">
        <f>SUM(E72:E77)</f>
        <v>114</v>
      </c>
    </row>
    <row r="79" spans="1:5" ht="16" thickBot="1" x14ac:dyDescent="0.4">
      <c r="A79" s="97"/>
      <c r="B79" s="98" t="s">
        <v>24</v>
      </c>
      <c r="C79" s="99"/>
      <c r="D79" s="99"/>
      <c r="E79" s="100"/>
    </row>
    <row r="80" spans="1:5" x14ac:dyDescent="0.35">
      <c r="A80" s="101">
        <v>1</v>
      </c>
      <c r="B80" s="38" t="s">
        <v>25</v>
      </c>
      <c r="C80" s="14">
        <v>200</v>
      </c>
      <c r="D80" s="14">
        <v>136</v>
      </c>
      <c r="E80" s="15">
        <v>25</v>
      </c>
    </row>
    <row r="81" spans="1:5" ht="15" thickBot="1" x14ac:dyDescent="0.4">
      <c r="A81" s="117">
        <v>2</v>
      </c>
      <c r="B81" s="28" t="s">
        <v>70</v>
      </c>
      <c r="C81" s="29">
        <v>200</v>
      </c>
      <c r="D81" s="29">
        <v>189</v>
      </c>
      <c r="E81" s="20">
        <v>40</v>
      </c>
    </row>
    <row r="82" spans="1:5" ht="15" thickBot="1" x14ac:dyDescent="0.4">
      <c r="A82" s="30"/>
      <c r="B82" s="104" t="s">
        <v>17</v>
      </c>
      <c r="C82" s="8">
        <f>SUM(C80:C81)</f>
        <v>400</v>
      </c>
      <c r="D82" s="8">
        <f>SUM(D80:D81)</f>
        <v>325</v>
      </c>
      <c r="E82" s="8">
        <f>SUM(E80:E81)</f>
        <v>65</v>
      </c>
    </row>
    <row r="83" spans="1:5" ht="15" thickBot="1" x14ac:dyDescent="0.4">
      <c r="A83" s="105"/>
      <c r="B83" s="91" t="s">
        <v>37</v>
      </c>
      <c r="C83" s="92">
        <f>C82+C78</f>
        <v>1150</v>
      </c>
      <c r="D83" s="92">
        <f>D82+D78</f>
        <v>1157.23</v>
      </c>
      <c r="E83" s="92">
        <f>E82+E78</f>
        <v>179</v>
      </c>
    </row>
    <row r="84" spans="1:5" x14ac:dyDescent="0.35">
      <c r="A84" s="32"/>
      <c r="B84" s="33"/>
      <c r="C84" s="32"/>
      <c r="D84" s="32"/>
      <c r="E84" s="34"/>
    </row>
    <row r="85" spans="1:5" x14ac:dyDescent="0.35">
      <c r="A85" s="35" t="s">
        <v>40</v>
      </c>
      <c r="B85" s="35"/>
      <c r="C85" s="35" t="s">
        <v>67</v>
      </c>
      <c r="D85" s="35"/>
    </row>
    <row r="86" spans="1:5" x14ac:dyDescent="0.35">
      <c r="A86" s="35" t="s">
        <v>13</v>
      </c>
      <c r="B86" s="35"/>
      <c r="C86" s="35" t="s">
        <v>14</v>
      </c>
      <c r="D86" s="35"/>
    </row>
    <row r="99" spans="1:5" x14ac:dyDescent="0.35">
      <c r="A99" s="3"/>
      <c r="B99" s="4" t="s">
        <v>0</v>
      </c>
      <c r="C99" s="3" t="s">
        <v>1</v>
      </c>
      <c r="D99" s="3"/>
      <c r="E99" s="3"/>
    </row>
    <row r="100" spans="1:5" x14ac:dyDescent="0.35">
      <c r="A100" s="5"/>
      <c r="B100" s="6" t="s">
        <v>34</v>
      </c>
      <c r="C100" s="5"/>
      <c r="D100" s="5"/>
      <c r="E100" s="5"/>
    </row>
    <row r="101" spans="1:5" x14ac:dyDescent="0.35">
      <c r="A101" s="5"/>
      <c r="B101" s="6" t="s">
        <v>35</v>
      </c>
      <c r="C101" s="5"/>
      <c r="D101" s="5"/>
      <c r="E101" s="5"/>
    </row>
    <row r="102" spans="1:5" x14ac:dyDescent="0.35">
      <c r="A102" s="5"/>
      <c r="B102" s="6"/>
      <c r="C102" s="5"/>
      <c r="D102" s="5"/>
      <c r="E102" s="5"/>
    </row>
    <row r="103" spans="1:5" x14ac:dyDescent="0.35">
      <c r="A103" s="5"/>
      <c r="B103" s="6" t="s">
        <v>71</v>
      </c>
      <c r="C103" s="5"/>
      <c r="D103" s="5"/>
      <c r="E103" s="5"/>
    </row>
    <row r="104" spans="1:5" ht="15" thickBot="1" x14ac:dyDescent="0.4">
      <c r="A104" s="5"/>
      <c r="B104" s="7" t="s">
        <v>15</v>
      </c>
      <c r="C104" s="5"/>
      <c r="D104" s="5"/>
      <c r="E104" s="5"/>
    </row>
    <row r="105" spans="1:5" ht="15" thickBot="1" x14ac:dyDescent="0.4">
      <c r="A105" s="8" t="s">
        <v>4</v>
      </c>
      <c r="B105" s="9" t="s">
        <v>5</v>
      </c>
      <c r="C105" s="8" t="s">
        <v>6</v>
      </c>
      <c r="D105" s="8" t="s">
        <v>26</v>
      </c>
      <c r="E105" s="8" t="s">
        <v>7</v>
      </c>
    </row>
    <row r="106" spans="1:5" ht="15" thickBot="1" x14ac:dyDescent="0.4">
      <c r="A106" s="44"/>
      <c r="B106" s="45" t="s">
        <v>8</v>
      </c>
      <c r="C106" s="46"/>
      <c r="D106" s="46"/>
      <c r="E106" s="47"/>
    </row>
    <row r="107" spans="1:5" x14ac:dyDescent="0.35">
      <c r="A107" s="18">
        <v>1</v>
      </c>
      <c r="B107" s="56" t="s">
        <v>72</v>
      </c>
      <c r="C107" s="37">
        <v>250</v>
      </c>
      <c r="D107" s="37">
        <v>235.01</v>
      </c>
      <c r="E107" s="20">
        <v>65</v>
      </c>
    </row>
    <row r="108" spans="1:5" x14ac:dyDescent="0.35">
      <c r="A108" s="18">
        <v>2</v>
      </c>
      <c r="B108" s="109" t="s">
        <v>53</v>
      </c>
      <c r="C108" s="16">
        <v>60</v>
      </c>
      <c r="D108" s="16">
        <v>13.2</v>
      </c>
      <c r="E108" s="20">
        <v>10</v>
      </c>
    </row>
    <row r="109" spans="1:5" x14ac:dyDescent="0.35">
      <c r="A109" s="18">
        <v>3</v>
      </c>
      <c r="B109" s="22" t="s">
        <v>9</v>
      </c>
      <c r="C109" s="23">
        <v>30</v>
      </c>
      <c r="D109" s="21">
        <v>78.510000000000005</v>
      </c>
      <c r="E109" s="20">
        <v>3</v>
      </c>
    </row>
    <row r="110" spans="1:5" ht="15" thickBot="1" x14ac:dyDescent="0.4">
      <c r="A110" s="18">
        <v>4</v>
      </c>
      <c r="B110" s="116" t="s">
        <v>73</v>
      </c>
      <c r="C110" s="37">
        <v>200</v>
      </c>
      <c r="D110" s="37">
        <v>78.069999999999993</v>
      </c>
      <c r="E110" s="20">
        <v>10</v>
      </c>
    </row>
    <row r="111" spans="1:5" ht="15" thickBot="1" x14ac:dyDescent="0.4">
      <c r="A111" s="8"/>
      <c r="B111" s="31" t="s">
        <v>10</v>
      </c>
      <c r="C111" s="59">
        <f>SUM(C107:C110)</f>
        <v>540</v>
      </c>
      <c r="D111" s="59">
        <f>SUM(D107:D110)</f>
        <v>404.78999999999996</v>
      </c>
      <c r="E111" s="53">
        <f>SUM(E107:E110)</f>
        <v>88</v>
      </c>
    </row>
    <row r="112" spans="1:5" ht="15" thickBot="1" x14ac:dyDescent="0.4">
      <c r="A112" s="10"/>
      <c r="B112" s="86" t="s">
        <v>36</v>
      </c>
      <c r="C112" s="87"/>
      <c r="D112" s="87"/>
      <c r="E112" s="13"/>
    </row>
    <row r="113" spans="1:5" x14ac:dyDescent="0.35">
      <c r="A113" s="15">
        <v>1</v>
      </c>
      <c r="B113" s="38" t="s">
        <v>25</v>
      </c>
      <c r="C113" s="14">
        <v>200</v>
      </c>
      <c r="D113" s="14">
        <v>136</v>
      </c>
      <c r="E113" s="40">
        <v>25</v>
      </c>
    </row>
    <row r="114" spans="1:5" ht="15" thickBot="1" x14ac:dyDescent="0.4">
      <c r="A114" s="42">
        <v>2</v>
      </c>
      <c r="B114" s="28" t="s">
        <v>39</v>
      </c>
      <c r="C114" s="29">
        <v>95</v>
      </c>
      <c r="D114" s="54">
        <v>75.2</v>
      </c>
      <c r="E114" s="36">
        <v>39</v>
      </c>
    </row>
    <row r="115" spans="1:5" ht="15" thickBot="1" x14ac:dyDescent="0.4">
      <c r="A115" s="30"/>
      <c r="B115" s="89"/>
      <c r="C115" s="55">
        <f>SUM(C113:C114)</f>
        <v>295</v>
      </c>
      <c r="D115" s="55">
        <f>SUM(D113:D114)</f>
        <v>211.2</v>
      </c>
      <c r="E115" s="55">
        <f>SUM(E113:E114)</f>
        <v>64</v>
      </c>
    </row>
    <row r="116" spans="1:5" ht="15" thickBot="1" x14ac:dyDescent="0.4">
      <c r="A116" s="90"/>
      <c r="B116" s="91" t="s">
        <v>37</v>
      </c>
      <c r="C116" s="92">
        <f>C115+C111</f>
        <v>835</v>
      </c>
      <c r="D116" s="92">
        <f>D115+D111</f>
        <v>615.99</v>
      </c>
      <c r="E116" s="92">
        <f>E115+E111</f>
        <v>152</v>
      </c>
    </row>
    <row r="117" spans="1:5" ht="15" thickBot="1" x14ac:dyDescent="0.4">
      <c r="A117" s="93"/>
      <c r="B117" s="94" t="s">
        <v>38</v>
      </c>
      <c r="C117" s="95"/>
      <c r="D117" s="95"/>
      <c r="E117" s="96"/>
    </row>
    <row r="118" spans="1:5" ht="15" thickBot="1" x14ac:dyDescent="0.4">
      <c r="A118" s="10"/>
      <c r="B118" s="11" t="s">
        <v>31</v>
      </c>
      <c r="C118" s="12"/>
      <c r="D118" s="12"/>
      <c r="E118" s="13"/>
    </row>
    <row r="119" spans="1:5" x14ac:dyDescent="0.35">
      <c r="A119" s="15">
        <v>1</v>
      </c>
      <c r="B119" s="38" t="s">
        <v>74</v>
      </c>
      <c r="C119" s="14">
        <v>200</v>
      </c>
      <c r="D119" s="14">
        <v>115.17</v>
      </c>
      <c r="E119" s="40">
        <v>10</v>
      </c>
    </row>
    <row r="120" spans="1:5" x14ac:dyDescent="0.35">
      <c r="A120" s="18">
        <v>2</v>
      </c>
      <c r="B120" s="120" t="s">
        <v>52</v>
      </c>
      <c r="C120" s="110">
        <v>100</v>
      </c>
      <c r="D120" s="37">
        <v>223.37</v>
      </c>
      <c r="E120" s="18">
        <v>52</v>
      </c>
    </row>
    <row r="121" spans="1:5" x14ac:dyDescent="0.35">
      <c r="A121" s="18">
        <v>3</v>
      </c>
      <c r="B121" s="111" t="s">
        <v>48</v>
      </c>
      <c r="C121" s="21">
        <v>180</v>
      </c>
      <c r="D121" s="29">
        <v>170.18</v>
      </c>
      <c r="E121" s="20">
        <v>30</v>
      </c>
    </row>
    <row r="122" spans="1:5" ht="28.5" x14ac:dyDescent="0.35">
      <c r="A122" s="18">
        <v>4</v>
      </c>
      <c r="B122" s="111" t="s">
        <v>75</v>
      </c>
      <c r="C122" s="54">
        <v>200</v>
      </c>
      <c r="D122" s="29">
        <v>112</v>
      </c>
      <c r="E122" s="20">
        <v>13</v>
      </c>
    </row>
    <row r="123" spans="1:5" x14ac:dyDescent="0.35">
      <c r="A123" s="18">
        <v>5</v>
      </c>
      <c r="B123" s="28" t="s">
        <v>28</v>
      </c>
      <c r="C123" s="21">
        <v>50</v>
      </c>
      <c r="D123" s="21">
        <v>117.2</v>
      </c>
      <c r="E123" s="20">
        <v>4</v>
      </c>
    </row>
    <row r="124" spans="1:5" ht="15" thickBot="1" x14ac:dyDescent="0.4">
      <c r="A124" s="18">
        <v>6</v>
      </c>
      <c r="B124" s="28" t="s">
        <v>29</v>
      </c>
      <c r="C124" s="29">
        <v>20</v>
      </c>
      <c r="D124" s="29">
        <v>39.619999999999997</v>
      </c>
      <c r="E124" s="20">
        <v>2</v>
      </c>
    </row>
    <row r="125" spans="1:5" ht="15" thickBot="1" x14ac:dyDescent="0.4">
      <c r="A125" s="30"/>
      <c r="B125" s="31" t="s">
        <v>12</v>
      </c>
      <c r="C125" s="59">
        <f>SUM(C119:C124)</f>
        <v>750</v>
      </c>
      <c r="D125" s="25">
        <f>SUM(D119:D124)</f>
        <v>777.54000000000008</v>
      </c>
      <c r="E125" s="53">
        <f>SUM(E119:E124)</f>
        <v>111</v>
      </c>
    </row>
    <row r="126" spans="1:5" ht="16" thickBot="1" x14ac:dyDescent="0.4">
      <c r="A126" s="97"/>
      <c r="B126" s="98" t="s">
        <v>24</v>
      </c>
      <c r="C126" s="99"/>
      <c r="D126" s="99"/>
      <c r="E126" s="100"/>
    </row>
    <row r="127" spans="1:5" x14ac:dyDescent="0.35">
      <c r="A127" s="101">
        <v>1</v>
      </c>
      <c r="B127" s="38" t="s">
        <v>25</v>
      </c>
      <c r="C127" s="14">
        <v>200</v>
      </c>
      <c r="D127" s="14">
        <v>136</v>
      </c>
      <c r="E127" s="15">
        <v>25</v>
      </c>
    </row>
    <row r="128" spans="1:5" ht="15" thickBot="1" x14ac:dyDescent="0.4">
      <c r="A128" s="42">
        <v>2</v>
      </c>
      <c r="B128" s="107" t="s">
        <v>16</v>
      </c>
      <c r="C128" s="108">
        <v>150</v>
      </c>
      <c r="D128" s="118">
        <v>81.900000000000006</v>
      </c>
      <c r="E128" s="36">
        <v>26</v>
      </c>
    </row>
    <row r="129" spans="1:5" ht="15" thickBot="1" x14ac:dyDescent="0.4">
      <c r="A129" s="30"/>
      <c r="B129" s="104" t="s">
        <v>17</v>
      </c>
      <c r="C129" s="8">
        <f>SUM(C127:C128)</f>
        <v>350</v>
      </c>
      <c r="D129" s="8">
        <f>SUM(D127:D128)</f>
        <v>217.9</v>
      </c>
      <c r="E129" s="8">
        <f>SUM(E127:E128)</f>
        <v>51</v>
      </c>
    </row>
    <row r="130" spans="1:5" ht="15" thickBot="1" x14ac:dyDescent="0.4">
      <c r="A130" s="105"/>
      <c r="B130" s="91" t="s">
        <v>37</v>
      </c>
      <c r="C130" s="92">
        <f>C129+C125</f>
        <v>1100</v>
      </c>
      <c r="D130" s="92">
        <f>D129+D125</f>
        <v>995.44</v>
      </c>
      <c r="E130" s="92">
        <f>E129+E125</f>
        <v>162</v>
      </c>
    </row>
    <row r="131" spans="1:5" x14ac:dyDescent="0.35">
      <c r="A131" s="32"/>
      <c r="B131" s="33"/>
      <c r="C131" s="32"/>
      <c r="D131" s="32"/>
      <c r="E131" s="34"/>
    </row>
    <row r="132" spans="1:5" x14ac:dyDescent="0.35">
      <c r="A132" s="35" t="s">
        <v>40</v>
      </c>
      <c r="B132" s="35"/>
      <c r="C132" s="35" t="s">
        <v>67</v>
      </c>
      <c r="D132" s="35"/>
    </row>
    <row r="133" spans="1:5" x14ac:dyDescent="0.35">
      <c r="A133" s="35" t="s">
        <v>13</v>
      </c>
      <c r="B133" s="35"/>
      <c r="C133" s="35" t="s">
        <v>14</v>
      </c>
      <c r="D133" s="35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workbookViewId="0">
      <selection activeCell="I13" sqref="I13"/>
    </sheetView>
  </sheetViews>
  <sheetFormatPr defaultRowHeight="14.5" x14ac:dyDescent="0.35"/>
  <cols>
    <col min="1" max="1" width="7.90625" customWidth="1"/>
    <col min="2" max="2" width="41.6328125" customWidth="1"/>
    <col min="3" max="3" width="12.26953125" customWidth="1"/>
    <col min="4" max="4" width="10" customWidth="1"/>
    <col min="5" max="5" width="11.7265625" customWidth="1"/>
  </cols>
  <sheetData>
    <row r="1" spans="1:5" s="1" customFormat="1" x14ac:dyDescent="0.35"/>
    <row r="2" spans="1:5" x14ac:dyDescent="0.35">
      <c r="A2" s="3"/>
      <c r="B2" s="4" t="s">
        <v>0</v>
      </c>
      <c r="C2" s="3" t="s">
        <v>1</v>
      </c>
      <c r="D2" s="3"/>
    </row>
    <row r="3" spans="1:5" x14ac:dyDescent="0.35">
      <c r="A3" s="5"/>
      <c r="B3" s="6" t="s">
        <v>19</v>
      </c>
      <c r="C3" s="5"/>
      <c r="D3" s="5"/>
    </row>
    <row r="4" spans="1:5" x14ac:dyDescent="0.35">
      <c r="A4" s="5"/>
      <c r="B4" s="6" t="s">
        <v>20</v>
      </c>
      <c r="C4" s="5"/>
      <c r="D4" s="5"/>
    </row>
    <row r="5" spans="1:5" x14ac:dyDescent="0.35">
      <c r="A5" s="5"/>
      <c r="B5" s="6"/>
      <c r="C5" s="5"/>
      <c r="D5" s="5"/>
    </row>
    <row r="6" spans="1:5" x14ac:dyDescent="0.35">
      <c r="A6" s="5"/>
      <c r="B6" s="6" t="s">
        <v>82</v>
      </c>
      <c r="C6" s="5"/>
      <c r="D6" s="5"/>
      <c r="E6" s="5"/>
    </row>
    <row r="7" spans="1:5" ht="15" thickBot="1" x14ac:dyDescent="0.4">
      <c r="A7" s="5"/>
      <c r="B7" s="7" t="s">
        <v>15</v>
      </c>
      <c r="C7" s="5"/>
      <c r="D7" s="5"/>
      <c r="E7" s="5"/>
    </row>
    <row r="8" spans="1:5" ht="15" thickBot="1" x14ac:dyDescent="0.4">
      <c r="A8" s="8" t="s">
        <v>4</v>
      </c>
      <c r="B8" s="9" t="s">
        <v>5</v>
      </c>
      <c r="C8" s="8" t="s">
        <v>6</v>
      </c>
      <c r="D8" s="8" t="s">
        <v>32</v>
      </c>
      <c r="E8" s="8" t="s">
        <v>7</v>
      </c>
    </row>
    <row r="9" spans="1:5" ht="15" thickBot="1" x14ac:dyDescent="0.4">
      <c r="A9" s="44"/>
      <c r="B9" s="45" t="s">
        <v>21</v>
      </c>
      <c r="C9" s="46"/>
      <c r="D9" s="46"/>
      <c r="E9" s="47"/>
    </row>
    <row r="10" spans="1:5" x14ac:dyDescent="0.35">
      <c r="A10" s="15">
        <v>1</v>
      </c>
      <c r="B10" s="58" t="s">
        <v>58</v>
      </c>
      <c r="C10" s="39">
        <v>250</v>
      </c>
      <c r="D10" s="14">
        <v>274.48</v>
      </c>
      <c r="E10" s="40">
        <v>29</v>
      </c>
    </row>
    <row r="11" spans="1:5" x14ac:dyDescent="0.35">
      <c r="A11" s="18">
        <v>2</v>
      </c>
      <c r="B11" s="126" t="s">
        <v>59</v>
      </c>
      <c r="C11" s="114">
        <v>20</v>
      </c>
      <c r="D11" s="16">
        <v>70</v>
      </c>
      <c r="E11" s="20">
        <v>24</v>
      </c>
    </row>
    <row r="12" spans="1:5" x14ac:dyDescent="0.35">
      <c r="A12" s="18">
        <v>3</v>
      </c>
      <c r="B12" s="22" t="s">
        <v>28</v>
      </c>
      <c r="C12" s="23">
        <v>70</v>
      </c>
      <c r="D12" s="21">
        <v>164.08</v>
      </c>
      <c r="E12" s="20">
        <v>5.25</v>
      </c>
    </row>
    <row r="13" spans="1:5" ht="15" thickBot="1" x14ac:dyDescent="0.4">
      <c r="A13" s="134">
        <v>4</v>
      </c>
      <c r="B13" s="28" t="s">
        <v>30</v>
      </c>
      <c r="C13" s="29">
        <v>200</v>
      </c>
      <c r="D13" s="29">
        <v>63.75</v>
      </c>
      <c r="E13" s="20">
        <v>7</v>
      </c>
    </row>
    <row r="14" spans="1:5" ht="15" thickBot="1" x14ac:dyDescent="0.4">
      <c r="A14" s="8"/>
      <c r="B14" s="69" t="s">
        <v>83</v>
      </c>
      <c r="C14" s="65">
        <f>SUM(C10:C13)</f>
        <v>540</v>
      </c>
      <c r="D14" s="65">
        <f>SUM(D10:D13)</f>
        <v>572.31000000000006</v>
      </c>
      <c r="E14" s="8">
        <f>SUM(E10:E13)</f>
        <v>65.25</v>
      </c>
    </row>
    <row r="15" spans="1:5" ht="15" thickBot="1" x14ac:dyDescent="0.4">
      <c r="A15" s="8"/>
      <c r="B15" s="70" t="s">
        <v>22</v>
      </c>
      <c r="C15" s="57"/>
      <c r="D15" s="135"/>
      <c r="E15" s="8"/>
    </row>
    <row r="16" spans="1:5" x14ac:dyDescent="0.35">
      <c r="A16" s="15">
        <v>1</v>
      </c>
      <c r="B16" s="26" t="s">
        <v>57</v>
      </c>
      <c r="C16" s="27">
        <v>250</v>
      </c>
      <c r="D16" s="39">
        <v>96.92</v>
      </c>
      <c r="E16" s="40">
        <v>18</v>
      </c>
    </row>
    <row r="17" spans="1:5" x14ac:dyDescent="0.35">
      <c r="A17" s="18">
        <v>2</v>
      </c>
      <c r="B17" s="125" t="s">
        <v>84</v>
      </c>
      <c r="C17" s="37">
        <v>100</v>
      </c>
      <c r="D17" s="37">
        <v>168.25</v>
      </c>
      <c r="E17" s="18">
        <v>63</v>
      </c>
    </row>
    <row r="18" spans="1:5" x14ac:dyDescent="0.35">
      <c r="A18" s="18">
        <v>3</v>
      </c>
      <c r="B18" s="132" t="s">
        <v>27</v>
      </c>
      <c r="C18" s="63">
        <v>180</v>
      </c>
      <c r="D18" s="63">
        <v>265.85000000000002</v>
      </c>
      <c r="E18" s="18">
        <v>15</v>
      </c>
    </row>
    <row r="19" spans="1:5" x14ac:dyDescent="0.35">
      <c r="A19" s="18">
        <v>4</v>
      </c>
      <c r="B19" s="127" t="s">
        <v>60</v>
      </c>
      <c r="C19" s="21">
        <v>200</v>
      </c>
      <c r="D19" s="21">
        <v>80</v>
      </c>
      <c r="E19" s="20">
        <v>15</v>
      </c>
    </row>
    <row r="20" spans="1:5" x14ac:dyDescent="0.35">
      <c r="A20" s="18">
        <v>5</v>
      </c>
      <c r="B20" s="22" t="s">
        <v>28</v>
      </c>
      <c r="C20" s="23">
        <v>70</v>
      </c>
      <c r="D20" s="21">
        <v>164.08</v>
      </c>
      <c r="E20" s="20">
        <v>5.25</v>
      </c>
    </row>
    <row r="21" spans="1:5" ht="15" thickBot="1" x14ac:dyDescent="0.4">
      <c r="A21" s="18">
        <v>6</v>
      </c>
      <c r="B21" s="22" t="s">
        <v>29</v>
      </c>
      <c r="C21" s="23">
        <v>30</v>
      </c>
      <c r="D21" s="21">
        <v>59.43</v>
      </c>
      <c r="E21" s="20">
        <v>1.75</v>
      </c>
    </row>
    <row r="22" spans="1:5" ht="15" thickBot="1" x14ac:dyDescent="0.4">
      <c r="A22" s="30"/>
      <c r="B22" s="71" t="s">
        <v>12</v>
      </c>
      <c r="C22" s="55">
        <f>SUM(C16:C21)</f>
        <v>830</v>
      </c>
      <c r="D22" s="55">
        <f>SUM(D16:D21)</f>
        <v>834.53</v>
      </c>
      <c r="E22" s="8">
        <f>SUM(E16:E21)</f>
        <v>118</v>
      </c>
    </row>
    <row r="23" spans="1:5" ht="15" thickBot="1" x14ac:dyDescent="0.4">
      <c r="A23" s="30"/>
      <c r="B23" s="72" t="s">
        <v>33</v>
      </c>
      <c r="C23" s="73">
        <f>C22+C14</f>
        <v>1370</v>
      </c>
      <c r="D23" s="73">
        <f>D22+D14</f>
        <v>1406.8400000000001</v>
      </c>
      <c r="E23" s="73">
        <f>E22+E14</f>
        <v>183.25</v>
      </c>
    </row>
    <row r="24" spans="1:5" ht="15" thickBot="1" x14ac:dyDescent="0.4">
      <c r="A24" s="48"/>
      <c r="B24" s="7" t="s">
        <v>23</v>
      </c>
      <c r="C24" s="5"/>
      <c r="D24" s="5"/>
      <c r="E24" s="49"/>
    </row>
    <row r="25" spans="1:5" ht="15" thickBot="1" x14ac:dyDescent="0.4">
      <c r="A25" s="74"/>
      <c r="B25" s="70" t="s">
        <v>31</v>
      </c>
      <c r="C25" s="57"/>
      <c r="D25" s="46"/>
      <c r="E25" s="47"/>
    </row>
    <row r="26" spans="1:5" x14ac:dyDescent="0.35">
      <c r="A26" s="15">
        <v>1</v>
      </c>
      <c r="B26" s="26" t="s">
        <v>57</v>
      </c>
      <c r="C26" s="27">
        <v>250</v>
      </c>
      <c r="D26" s="39">
        <v>96.92</v>
      </c>
      <c r="E26" s="40">
        <v>18</v>
      </c>
    </row>
    <row r="27" spans="1:5" x14ac:dyDescent="0.35">
      <c r="A27" s="18">
        <v>2</v>
      </c>
      <c r="B27" s="128" t="s">
        <v>65</v>
      </c>
      <c r="C27" s="112">
        <v>100</v>
      </c>
      <c r="D27" s="29">
        <v>260.63</v>
      </c>
      <c r="E27" s="20">
        <v>54</v>
      </c>
    </row>
    <row r="28" spans="1:5" x14ac:dyDescent="0.35">
      <c r="A28" s="18">
        <v>3</v>
      </c>
      <c r="B28" s="17" t="s">
        <v>42</v>
      </c>
      <c r="C28" s="16">
        <v>30</v>
      </c>
      <c r="D28" s="16">
        <v>17.23</v>
      </c>
      <c r="E28" s="20">
        <v>3</v>
      </c>
    </row>
    <row r="29" spans="1:5" x14ac:dyDescent="0.35">
      <c r="A29" s="18">
        <v>4</v>
      </c>
      <c r="B29" s="61" t="s">
        <v>27</v>
      </c>
      <c r="C29" s="62">
        <v>180</v>
      </c>
      <c r="D29" s="63">
        <v>265.85000000000002</v>
      </c>
      <c r="E29" s="20">
        <v>15</v>
      </c>
    </row>
    <row r="30" spans="1:5" x14ac:dyDescent="0.35">
      <c r="A30" s="18">
        <v>6</v>
      </c>
      <c r="B30" s="127" t="s">
        <v>60</v>
      </c>
      <c r="C30" s="21">
        <v>200</v>
      </c>
      <c r="D30" s="21">
        <v>80</v>
      </c>
      <c r="E30" s="20">
        <v>15</v>
      </c>
    </row>
    <row r="31" spans="1:5" x14ac:dyDescent="0.35">
      <c r="A31" s="18">
        <v>7</v>
      </c>
      <c r="B31" s="22" t="s">
        <v>28</v>
      </c>
      <c r="C31" s="23">
        <v>70</v>
      </c>
      <c r="D31" s="21">
        <v>164.08</v>
      </c>
      <c r="E31" s="20">
        <v>5.25</v>
      </c>
    </row>
    <row r="32" spans="1:5" ht="15" thickBot="1" x14ac:dyDescent="0.4">
      <c r="A32" s="18">
        <v>8</v>
      </c>
      <c r="B32" s="22" t="s">
        <v>29</v>
      </c>
      <c r="C32" s="23">
        <v>30</v>
      </c>
      <c r="D32" s="21">
        <v>59.43</v>
      </c>
      <c r="E32" s="20">
        <v>1.75</v>
      </c>
    </row>
    <row r="33" spans="1:5" ht="15" thickBot="1" x14ac:dyDescent="0.4">
      <c r="A33" s="136"/>
      <c r="B33" s="71" t="s">
        <v>12</v>
      </c>
      <c r="C33" s="55">
        <f>SUM(C26:C32)</f>
        <v>860</v>
      </c>
      <c r="D33" s="55">
        <f>SUM(D26:D32)</f>
        <v>944.1400000000001</v>
      </c>
      <c r="E33" s="137">
        <f>E32+E31+E30+E29+E28+E27+E26</f>
        <v>112</v>
      </c>
    </row>
    <row r="34" spans="1:5" ht="15" thickBot="1" x14ac:dyDescent="0.4">
      <c r="A34" s="75"/>
      <c r="B34" s="70" t="s">
        <v>24</v>
      </c>
      <c r="C34" s="76"/>
      <c r="D34" s="77"/>
      <c r="E34" s="78"/>
    </row>
    <row r="35" spans="1:5" x14ac:dyDescent="0.35">
      <c r="A35" s="29">
        <v>1</v>
      </c>
      <c r="B35" s="56" t="s">
        <v>54</v>
      </c>
      <c r="C35" s="37">
        <v>200</v>
      </c>
      <c r="D35" s="37">
        <v>136</v>
      </c>
      <c r="E35" s="138">
        <v>21</v>
      </c>
    </row>
    <row r="36" spans="1:5" x14ac:dyDescent="0.35">
      <c r="A36" s="29">
        <v>2</v>
      </c>
      <c r="B36" s="116" t="s">
        <v>61</v>
      </c>
      <c r="C36" s="37">
        <v>30</v>
      </c>
      <c r="D36" s="37">
        <v>109</v>
      </c>
      <c r="E36" s="139">
        <v>12</v>
      </c>
    </row>
    <row r="37" spans="1:5" ht="15" thickBot="1" x14ac:dyDescent="0.4">
      <c r="A37" s="29">
        <v>3</v>
      </c>
      <c r="B37" s="116" t="s">
        <v>62</v>
      </c>
      <c r="C37" s="79">
        <v>75</v>
      </c>
      <c r="D37" s="37">
        <v>211.44</v>
      </c>
      <c r="E37" s="20">
        <v>24</v>
      </c>
    </row>
    <row r="38" spans="1:5" ht="15" thickBot="1" x14ac:dyDescent="0.4">
      <c r="A38" s="81"/>
      <c r="B38" s="69" t="s">
        <v>17</v>
      </c>
      <c r="C38" s="65">
        <f>SUM(C35:C37)</f>
        <v>305</v>
      </c>
      <c r="D38" s="65">
        <f>SUM(D35:D37)</f>
        <v>456.44</v>
      </c>
      <c r="E38" s="65">
        <f>SUM(E35:E37)</f>
        <v>57</v>
      </c>
    </row>
    <row r="39" spans="1:5" ht="15" thickBot="1" x14ac:dyDescent="0.4">
      <c r="A39" s="82"/>
      <c r="B39" s="83" t="s">
        <v>33</v>
      </c>
      <c r="C39" s="73">
        <f>C38+C33</f>
        <v>1165</v>
      </c>
      <c r="D39" s="73">
        <f>D38+D33</f>
        <v>1400.5800000000002</v>
      </c>
      <c r="E39" s="73">
        <f>E38+E33</f>
        <v>169</v>
      </c>
    </row>
    <row r="40" spans="1:5" x14ac:dyDescent="0.35">
      <c r="A40" s="32"/>
      <c r="B40" s="33"/>
      <c r="C40" s="32"/>
      <c r="D40" s="34"/>
    </row>
    <row r="41" spans="1:5" x14ac:dyDescent="0.35">
      <c r="A41" s="35" t="s">
        <v>40</v>
      </c>
      <c r="B41" s="35"/>
      <c r="C41" s="35" t="s">
        <v>85</v>
      </c>
      <c r="D41" s="35"/>
    </row>
    <row r="42" spans="1:5" x14ac:dyDescent="0.35">
      <c r="A42" s="35" t="s">
        <v>13</v>
      </c>
      <c r="B42" s="35"/>
      <c r="C42" s="35" t="s">
        <v>14</v>
      </c>
      <c r="D42" s="35"/>
    </row>
    <row r="51" spans="1:5" x14ac:dyDescent="0.35">
      <c r="A51" s="3"/>
      <c r="B51" s="4" t="s">
        <v>0</v>
      </c>
      <c r="C51" s="3" t="s">
        <v>1</v>
      </c>
      <c r="D51" s="3"/>
    </row>
    <row r="52" spans="1:5" x14ac:dyDescent="0.35">
      <c r="A52" s="5"/>
      <c r="B52" s="6" t="s">
        <v>19</v>
      </c>
      <c r="C52" s="5"/>
      <c r="D52" s="5"/>
    </row>
    <row r="53" spans="1:5" x14ac:dyDescent="0.35">
      <c r="A53" s="5"/>
      <c r="B53" s="6" t="s">
        <v>20</v>
      </c>
      <c r="C53" s="5"/>
      <c r="D53" s="5"/>
    </row>
    <row r="54" spans="1:5" x14ac:dyDescent="0.35">
      <c r="A54" s="5"/>
      <c r="B54" s="6"/>
      <c r="C54" s="5"/>
      <c r="D54" s="5"/>
    </row>
    <row r="55" spans="1:5" x14ac:dyDescent="0.35">
      <c r="A55" s="5"/>
      <c r="B55" s="6" t="s">
        <v>86</v>
      </c>
      <c r="C55" s="5"/>
      <c r="D55" s="5"/>
      <c r="E55" s="5"/>
    </row>
    <row r="56" spans="1:5" ht="15" thickBot="1" x14ac:dyDescent="0.4">
      <c r="A56" s="5"/>
      <c r="B56" s="7" t="s">
        <v>15</v>
      </c>
      <c r="C56" s="5"/>
      <c r="D56" s="5"/>
      <c r="E56" s="5"/>
    </row>
    <row r="57" spans="1:5" ht="15" thickBot="1" x14ac:dyDescent="0.4">
      <c r="A57" s="8" t="s">
        <v>4</v>
      </c>
      <c r="B57" s="9" t="s">
        <v>5</v>
      </c>
      <c r="C57" s="8" t="s">
        <v>6</v>
      </c>
      <c r="D57" s="8" t="s">
        <v>32</v>
      </c>
      <c r="E57" s="8" t="s">
        <v>7</v>
      </c>
    </row>
    <row r="58" spans="1:5" ht="15" thickBot="1" x14ac:dyDescent="0.4">
      <c r="A58" s="44"/>
      <c r="B58" s="45" t="s">
        <v>21</v>
      </c>
      <c r="C58" s="46"/>
      <c r="D58" s="46"/>
      <c r="E58" s="47"/>
    </row>
    <row r="59" spans="1:5" x14ac:dyDescent="0.35">
      <c r="A59" s="15">
        <v>1</v>
      </c>
      <c r="B59" s="115" t="s">
        <v>44</v>
      </c>
      <c r="C59" s="64">
        <v>125</v>
      </c>
      <c r="D59" s="14">
        <v>279.27999999999997</v>
      </c>
      <c r="E59" s="40">
        <v>44</v>
      </c>
    </row>
    <row r="60" spans="1:5" x14ac:dyDescent="0.35">
      <c r="A60" s="18">
        <v>2</v>
      </c>
      <c r="B60" s="28" t="s">
        <v>45</v>
      </c>
      <c r="C60" s="29">
        <v>30</v>
      </c>
      <c r="D60" s="29">
        <v>98.4</v>
      </c>
      <c r="E60" s="20">
        <v>12</v>
      </c>
    </row>
    <row r="61" spans="1:5" x14ac:dyDescent="0.35">
      <c r="A61" s="18">
        <v>3</v>
      </c>
      <c r="B61" s="22" t="s">
        <v>28</v>
      </c>
      <c r="C61" s="23">
        <v>70</v>
      </c>
      <c r="D61" s="21">
        <v>164.08</v>
      </c>
      <c r="E61" s="18">
        <v>5.25</v>
      </c>
    </row>
    <row r="62" spans="1:5" x14ac:dyDescent="0.35">
      <c r="A62" s="42">
        <v>4</v>
      </c>
      <c r="B62" s="28" t="s">
        <v>16</v>
      </c>
      <c r="C62" s="29">
        <v>160</v>
      </c>
      <c r="D62" s="29">
        <v>81.900000000000006</v>
      </c>
      <c r="E62" s="36">
        <v>26</v>
      </c>
    </row>
    <row r="63" spans="1:5" ht="15" thickBot="1" x14ac:dyDescent="0.4">
      <c r="A63" s="41">
        <v>5</v>
      </c>
      <c r="B63" s="107" t="s">
        <v>55</v>
      </c>
      <c r="C63" s="108">
        <v>200</v>
      </c>
      <c r="D63" s="108">
        <v>63.75</v>
      </c>
      <c r="E63" s="41">
        <v>3</v>
      </c>
    </row>
    <row r="64" spans="1:5" ht="15" thickBot="1" x14ac:dyDescent="0.4">
      <c r="A64" s="8"/>
      <c r="B64" s="69" t="s">
        <v>83</v>
      </c>
      <c r="C64" s="65">
        <f>SUM(C59:C63)</f>
        <v>585</v>
      </c>
      <c r="D64" s="65">
        <f>SUM(D59:D63)</f>
        <v>687.41</v>
      </c>
      <c r="E64" s="8">
        <f>SUM(E59:E63)</f>
        <v>90.25</v>
      </c>
    </row>
    <row r="65" spans="1:5" ht="15" thickBot="1" x14ac:dyDescent="0.4">
      <c r="A65" s="8"/>
      <c r="B65" s="70" t="s">
        <v>22</v>
      </c>
      <c r="C65" s="84"/>
      <c r="D65" s="65"/>
      <c r="E65" s="47"/>
    </row>
    <row r="66" spans="1:5" x14ac:dyDescent="0.35">
      <c r="A66" s="15">
        <v>1</v>
      </c>
      <c r="B66" s="124" t="s">
        <v>46</v>
      </c>
      <c r="C66" s="27">
        <v>250</v>
      </c>
      <c r="D66" s="39">
        <v>126.36</v>
      </c>
      <c r="E66" s="15">
        <v>15</v>
      </c>
    </row>
    <row r="67" spans="1:5" ht="28.5" x14ac:dyDescent="0.35">
      <c r="A67" s="18">
        <v>2</v>
      </c>
      <c r="B67" s="113" t="s">
        <v>80</v>
      </c>
      <c r="C67" s="110">
        <v>100</v>
      </c>
      <c r="D67" s="37">
        <v>229.59</v>
      </c>
      <c r="E67" s="18">
        <v>63</v>
      </c>
    </row>
    <row r="68" spans="1:5" x14ac:dyDescent="0.35">
      <c r="A68" s="18">
        <v>3</v>
      </c>
      <c r="B68" s="19" t="s">
        <v>43</v>
      </c>
      <c r="C68" s="63">
        <v>180</v>
      </c>
      <c r="D68" s="52">
        <v>244.49</v>
      </c>
      <c r="E68" s="18">
        <v>12</v>
      </c>
    </row>
    <row r="69" spans="1:5" x14ac:dyDescent="0.35">
      <c r="A69" s="18">
        <v>4</v>
      </c>
      <c r="B69" s="17" t="s">
        <v>42</v>
      </c>
      <c r="C69" s="16">
        <v>30</v>
      </c>
      <c r="D69" s="16">
        <v>17.23</v>
      </c>
      <c r="E69" s="20">
        <v>3</v>
      </c>
    </row>
    <row r="70" spans="1:5" x14ac:dyDescent="0.35">
      <c r="A70" s="42">
        <v>5</v>
      </c>
      <c r="B70" s="51" t="s">
        <v>49</v>
      </c>
      <c r="C70" s="21">
        <v>200</v>
      </c>
      <c r="D70" s="21">
        <v>117.42</v>
      </c>
      <c r="E70" s="20">
        <v>16</v>
      </c>
    </row>
    <row r="71" spans="1:5" x14ac:dyDescent="0.35">
      <c r="A71" s="42">
        <v>6</v>
      </c>
      <c r="B71" s="22" t="s">
        <v>28</v>
      </c>
      <c r="C71" s="23">
        <v>70</v>
      </c>
      <c r="D71" s="21">
        <v>164.08</v>
      </c>
      <c r="E71" s="20">
        <v>5.25</v>
      </c>
    </row>
    <row r="72" spans="1:5" ht="15" thickBot="1" x14ac:dyDescent="0.4">
      <c r="A72" s="134">
        <v>7</v>
      </c>
      <c r="B72" s="22" t="s">
        <v>29</v>
      </c>
      <c r="C72" s="23">
        <v>30</v>
      </c>
      <c r="D72" s="21">
        <v>59.43</v>
      </c>
      <c r="E72" s="20">
        <v>1.75</v>
      </c>
    </row>
    <row r="73" spans="1:5" ht="15" thickBot="1" x14ac:dyDescent="0.4">
      <c r="A73" s="44"/>
      <c r="B73" s="69" t="s">
        <v>12</v>
      </c>
      <c r="C73" s="65">
        <f>SUM(C65:C72)</f>
        <v>860</v>
      </c>
      <c r="D73" s="65">
        <f>SUM(D65:D72)</f>
        <v>958.6</v>
      </c>
      <c r="E73" s="65">
        <f>SUM(E66:E72)</f>
        <v>116</v>
      </c>
    </row>
    <row r="74" spans="1:5" ht="15" thickBot="1" x14ac:dyDescent="0.4">
      <c r="A74" s="74"/>
      <c r="B74" s="72" t="s">
        <v>33</v>
      </c>
      <c r="C74" s="73">
        <f>C73+C64</f>
        <v>1445</v>
      </c>
      <c r="D74" s="73">
        <f>D73+D64</f>
        <v>1646.01</v>
      </c>
      <c r="E74" s="73">
        <v>166</v>
      </c>
    </row>
    <row r="75" spans="1:5" ht="15" thickBot="1" x14ac:dyDescent="0.4">
      <c r="A75" s="48"/>
      <c r="B75" s="7" t="s">
        <v>23</v>
      </c>
      <c r="C75" s="5"/>
      <c r="D75" s="5"/>
      <c r="E75" s="49"/>
    </row>
    <row r="76" spans="1:5" ht="15" thickBot="1" x14ac:dyDescent="0.4">
      <c r="A76" s="74"/>
      <c r="B76" s="70" t="s">
        <v>31</v>
      </c>
      <c r="C76" s="57"/>
      <c r="D76" s="46"/>
      <c r="E76" s="47"/>
    </row>
    <row r="77" spans="1:5" x14ac:dyDescent="0.35">
      <c r="A77" s="15">
        <v>1</v>
      </c>
      <c r="B77" s="38" t="s">
        <v>46</v>
      </c>
      <c r="C77" s="14">
        <v>250</v>
      </c>
      <c r="D77" s="14">
        <v>120.71</v>
      </c>
      <c r="E77" s="40">
        <v>15</v>
      </c>
    </row>
    <row r="78" spans="1:5" ht="28.5" x14ac:dyDescent="0.35">
      <c r="A78" s="18">
        <v>2</v>
      </c>
      <c r="B78" s="113" t="s">
        <v>69</v>
      </c>
      <c r="C78" s="110">
        <v>100</v>
      </c>
      <c r="D78" s="37">
        <v>192.79</v>
      </c>
      <c r="E78" s="20">
        <v>67</v>
      </c>
    </row>
    <row r="79" spans="1:5" x14ac:dyDescent="0.35">
      <c r="A79" s="18">
        <v>3</v>
      </c>
      <c r="B79" s="19" t="s">
        <v>43</v>
      </c>
      <c r="C79" s="63">
        <v>180</v>
      </c>
      <c r="D79" s="52">
        <v>244.49</v>
      </c>
      <c r="E79" s="20">
        <v>12</v>
      </c>
    </row>
    <row r="80" spans="1:5" x14ac:dyDescent="0.35">
      <c r="A80" s="18">
        <v>4</v>
      </c>
      <c r="B80" s="51" t="s">
        <v>49</v>
      </c>
      <c r="C80" s="21">
        <v>200</v>
      </c>
      <c r="D80" s="21">
        <v>117.42</v>
      </c>
      <c r="E80" s="20">
        <v>16</v>
      </c>
    </row>
    <row r="81" spans="1:5" x14ac:dyDescent="0.35">
      <c r="A81" s="18">
        <v>5</v>
      </c>
      <c r="B81" s="22" t="s">
        <v>28</v>
      </c>
      <c r="C81" s="23">
        <v>70</v>
      </c>
      <c r="D81" s="21">
        <v>164.08</v>
      </c>
      <c r="E81" s="20">
        <v>5.25</v>
      </c>
    </row>
    <row r="82" spans="1:5" ht="15" thickBot="1" x14ac:dyDescent="0.4">
      <c r="A82" s="18">
        <v>6</v>
      </c>
      <c r="B82" s="22" t="s">
        <v>29</v>
      </c>
      <c r="C82" s="23">
        <v>30</v>
      </c>
      <c r="D82" s="21">
        <v>59.43</v>
      </c>
      <c r="E82" s="20">
        <v>1.75</v>
      </c>
    </row>
    <row r="83" spans="1:5" ht="15" thickBot="1" x14ac:dyDescent="0.4">
      <c r="A83" s="65"/>
      <c r="B83" s="69" t="s">
        <v>12</v>
      </c>
      <c r="C83" s="65">
        <f>SUM(C77:C82)</f>
        <v>830</v>
      </c>
      <c r="D83" s="65">
        <f>SUM(D77:D82)</f>
        <v>898.92</v>
      </c>
      <c r="E83" s="8">
        <f>SUM(E77:E82)</f>
        <v>117</v>
      </c>
    </row>
    <row r="84" spans="1:5" ht="15" thickBot="1" x14ac:dyDescent="0.4">
      <c r="A84" s="75"/>
      <c r="B84" s="70" t="s">
        <v>24</v>
      </c>
      <c r="C84" s="76"/>
      <c r="D84" s="77"/>
      <c r="E84" s="78"/>
    </row>
    <row r="85" spans="1:5" x14ac:dyDescent="0.35">
      <c r="A85" s="14">
        <v>1</v>
      </c>
      <c r="B85" s="38" t="s">
        <v>25</v>
      </c>
      <c r="C85" s="14">
        <v>200</v>
      </c>
      <c r="D85" s="14">
        <v>136</v>
      </c>
      <c r="E85" s="85">
        <v>25</v>
      </c>
    </row>
    <row r="86" spans="1:5" ht="29" thickBot="1" x14ac:dyDescent="0.4">
      <c r="A86" s="16">
        <v>2</v>
      </c>
      <c r="B86" s="56" t="s">
        <v>87</v>
      </c>
      <c r="C86" s="79">
        <v>100</v>
      </c>
      <c r="D86" s="37">
        <v>207.9</v>
      </c>
      <c r="E86" s="18">
        <v>30.65</v>
      </c>
    </row>
    <row r="87" spans="1:5" ht="15" thickBot="1" x14ac:dyDescent="0.4">
      <c r="A87" s="81"/>
      <c r="B87" s="69" t="s">
        <v>17</v>
      </c>
      <c r="C87" s="65">
        <f>C86+C85</f>
        <v>300</v>
      </c>
      <c r="D87" s="65">
        <f>D86+D85</f>
        <v>343.9</v>
      </c>
      <c r="E87" s="65">
        <f>E86+E85</f>
        <v>55.65</v>
      </c>
    </row>
    <row r="88" spans="1:5" ht="15" thickBot="1" x14ac:dyDescent="0.4">
      <c r="A88" s="82"/>
      <c r="B88" s="83" t="s">
        <v>33</v>
      </c>
      <c r="C88" s="73">
        <f>C87+C83</f>
        <v>1130</v>
      </c>
      <c r="D88" s="73">
        <f>D87+D83</f>
        <v>1242.82</v>
      </c>
      <c r="E88" s="73">
        <f>E87+E83</f>
        <v>172.65</v>
      </c>
    </row>
    <row r="89" spans="1:5" x14ac:dyDescent="0.35">
      <c r="A89" s="32"/>
      <c r="B89" s="33"/>
      <c r="C89" s="32"/>
      <c r="D89" s="34"/>
    </row>
    <row r="90" spans="1:5" x14ac:dyDescent="0.35">
      <c r="A90" s="35" t="s">
        <v>40</v>
      </c>
      <c r="B90" s="35"/>
      <c r="C90" s="35" t="s">
        <v>85</v>
      </c>
      <c r="D90" s="35"/>
    </row>
    <row r="91" spans="1:5" x14ac:dyDescent="0.35">
      <c r="A91" s="35" t="s">
        <v>13</v>
      </c>
      <c r="B91" s="35"/>
      <c r="C91" s="35" t="s">
        <v>14</v>
      </c>
      <c r="D91" s="35"/>
    </row>
    <row r="98" spans="1:5" x14ac:dyDescent="0.35">
      <c r="A98" s="3"/>
      <c r="B98" s="4" t="s">
        <v>0</v>
      </c>
      <c r="C98" s="3" t="s">
        <v>1</v>
      </c>
      <c r="D98" s="3"/>
    </row>
    <row r="99" spans="1:5" x14ac:dyDescent="0.35">
      <c r="A99" s="5"/>
      <c r="B99" s="6" t="s">
        <v>19</v>
      </c>
      <c r="C99" s="5"/>
      <c r="D99" s="5"/>
    </row>
    <row r="100" spans="1:5" x14ac:dyDescent="0.35">
      <c r="A100" s="5"/>
      <c r="B100" s="6" t="s">
        <v>20</v>
      </c>
      <c r="C100" s="5"/>
      <c r="D100" s="5"/>
    </row>
    <row r="101" spans="1:5" x14ac:dyDescent="0.35">
      <c r="A101" s="5"/>
      <c r="B101" s="6"/>
      <c r="C101" s="5"/>
      <c r="D101" s="5"/>
    </row>
    <row r="102" spans="1:5" x14ac:dyDescent="0.35">
      <c r="A102" s="5"/>
      <c r="B102" s="6" t="s">
        <v>88</v>
      </c>
      <c r="C102" s="5"/>
      <c r="D102" s="5"/>
      <c r="E102" s="5"/>
    </row>
    <row r="103" spans="1:5" ht="15" thickBot="1" x14ac:dyDescent="0.4">
      <c r="A103" s="5"/>
      <c r="B103" s="7" t="s">
        <v>15</v>
      </c>
      <c r="C103" s="5"/>
      <c r="D103" s="5"/>
      <c r="E103" s="5"/>
    </row>
    <row r="104" spans="1:5" ht="15" thickBot="1" x14ac:dyDescent="0.4">
      <c r="A104" s="8" t="s">
        <v>4</v>
      </c>
      <c r="B104" s="9" t="s">
        <v>5</v>
      </c>
      <c r="C104" s="8" t="s">
        <v>6</v>
      </c>
      <c r="D104" s="8" t="s">
        <v>32</v>
      </c>
      <c r="E104" s="8" t="s">
        <v>7</v>
      </c>
    </row>
    <row r="105" spans="1:5" ht="15" thickBot="1" x14ac:dyDescent="0.4">
      <c r="A105" s="44"/>
      <c r="B105" s="45" t="s">
        <v>21</v>
      </c>
      <c r="C105" s="46"/>
      <c r="D105" s="46"/>
      <c r="E105" s="47"/>
    </row>
    <row r="106" spans="1:5" x14ac:dyDescent="0.35">
      <c r="A106" s="15">
        <v>1</v>
      </c>
      <c r="B106" s="121" t="s">
        <v>56</v>
      </c>
      <c r="C106" s="122">
        <v>125</v>
      </c>
      <c r="D106" s="123">
        <v>209</v>
      </c>
      <c r="E106" s="15">
        <v>40</v>
      </c>
    </row>
    <row r="107" spans="1:5" x14ac:dyDescent="0.35">
      <c r="A107" s="18">
        <v>2</v>
      </c>
      <c r="B107" s="22" t="s">
        <v>28</v>
      </c>
      <c r="C107" s="23">
        <v>70</v>
      </c>
      <c r="D107" s="21">
        <v>164.08</v>
      </c>
      <c r="E107" s="18">
        <v>5.25</v>
      </c>
    </row>
    <row r="108" spans="1:5" x14ac:dyDescent="0.35">
      <c r="A108" s="18">
        <v>3</v>
      </c>
      <c r="B108" s="28" t="s">
        <v>89</v>
      </c>
      <c r="C108" s="29">
        <v>160</v>
      </c>
      <c r="D108" s="29">
        <v>81.900000000000006</v>
      </c>
      <c r="E108" s="18">
        <v>26</v>
      </c>
    </row>
    <row r="109" spans="1:5" ht="15" thickBot="1" x14ac:dyDescent="0.4">
      <c r="A109" s="140">
        <v>4</v>
      </c>
      <c r="B109" s="116" t="s">
        <v>73</v>
      </c>
      <c r="C109" s="37">
        <v>200</v>
      </c>
      <c r="D109" s="37">
        <v>78.069999999999993</v>
      </c>
      <c r="E109" s="20">
        <v>11</v>
      </c>
    </row>
    <row r="110" spans="1:5" ht="15" thickBot="1" x14ac:dyDescent="0.4">
      <c r="A110" s="8"/>
      <c r="B110" s="71" t="s">
        <v>10</v>
      </c>
      <c r="C110" s="55">
        <f>SUM(C106:C109)</f>
        <v>555</v>
      </c>
      <c r="D110" s="55">
        <f>SUM(D106:D109)</f>
        <v>533.04999999999995</v>
      </c>
      <c r="E110" s="55">
        <f>SUM(E106:E109)</f>
        <v>82.25</v>
      </c>
    </row>
    <row r="111" spans="1:5" ht="15" thickBot="1" x14ac:dyDescent="0.4">
      <c r="A111" s="8"/>
      <c r="B111" s="70" t="s">
        <v>22</v>
      </c>
      <c r="C111" s="84"/>
      <c r="D111" s="65"/>
      <c r="E111" s="47"/>
    </row>
    <row r="112" spans="1:5" x14ac:dyDescent="0.35">
      <c r="A112" s="15">
        <v>1</v>
      </c>
      <c r="B112" s="38" t="s">
        <v>74</v>
      </c>
      <c r="C112" s="14">
        <v>250</v>
      </c>
      <c r="D112" s="14">
        <v>100</v>
      </c>
      <c r="E112" s="15">
        <v>12</v>
      </c>
    </row>
    <row r="113" spans="1:5" x14ac:dyDescent="0.35">
      <c r="A113" s="18">
        <v>2</v>
      </c>
      <c r="B113" s="113" t="s">
        <v>90</v>
      </c>
      <c r="C113" s="16">
        <v>250</v>
      </c>
      <c r="D113" s="16">
        <v>400.26</v>
      </c>
      <c r="E113" s="20">
        <v>65</v>
      </c>
    </row>
    <row r="114" spans="1:5" ht="28.5" x14ac:dyDescent="0.35">
      <c r="A114" s="18">
        <v>3</v>
      </c>
      <c r="B114" s="111" t="s">
        <v>47</v>
      </c>
      <c r="C114" s="54">
        <v>200</v>
      </c>
      <c r="D114" s="29">
        <v>112</v>
      </c>
      <c r="E114" s="20">
        <v>13</v>
      </c>
    </row>
    <row r="115" spans="1:5" x14ac:dyDescent="0.35">
      <c r="A115" s="18">
        <v>4</v>
      </c>
      <c r="B115" s="22" t="s">
        <v>28</v>
      </c>
      <c r="C115" s="23">
        <v>70</v>
      </c>
      <c r="D115" s="21">
        <v>164.08</v>
      </c>
      <c r="E115" s="20">
        <v>5.25</v>
      </c>
    </row>
    <row r="116" spans="1:5" ht="15" thickBot="1" x14ac:dyDescent="0.4">
      <c r="A116" s="42">
        <v>5</v>
      </c>
      <c r="B116" s="22" t="s">
        <v>29</v>
      </c>
      <c r="C116" s="23">
        <v>30</v>
      </c>
      <c r="D116" s="21">
        <v>59.43</v>
      </c>
      <c r="E116" s="20">
        <v>1.75</v>
      </c>
    </row>
    <row r="117" spans="1:5" ht="15" thickBot="1" x14ac:dyDescent="0.4">
      <c r="A117" s="44"/>
      <c r="B117" s="69" t="s">
        <v>12</v>
      </c>
      <c r="C117" s="65">
        <f>SUM(C111:C116)</f>
        <v>800</v>
      </c>
      <c r="D117" s="65">
        <f>SUM(D111:D116)</f>
        <v>835.77</v>
      </c>
      <c r="E117" s="65">
        <f>SUM(E111:E116)</f>
        <v>97</v>
      </c>
    </row>
    <row r="118" spans="1:5" ht="15" thickBot="1" x14ac:dyDescent="0.4">
      <c r="A118" s="74"/>
      <c r="B118" s="72" t="s">
        <v>33</v>
      </c>
      <c r="C118" s="73">
        <f>C117+C110</f>
        <v>1355</v>
      </c>
      <c r="D118" s="73">
        <f>D117+D110</f>
        <v>1368.82</v>
      </c>
      <c r="E118" s="73">
        <f>E117+E110</f>
        <v>179.25</v>
      </c>
    </row>
    <row r="119" spans="1:5" ht="15" thickBot="1" x14ac:dyDescent="0.4">
      <c r="A119" s="48"/>
      <c r="B119" s="7" t="s">
        <v>23</v>
      </c>
      <c r="C119" s="5"/>
      <c r="D119" s="5"/>
      <c r="E119" s="49"/>
    </row>
    <row r="120" spans="1:5" ht="15" thickBot="1" x14ac:dyDescent="0.4">
      <c r="A120" s="74"/>
      <c r="B120" s="70" t="s">
        <v>31</v>
      </c>
      <c r="C120" s="57"/>
      <c r="D120" s="46"/>
      <c r="E120" s="47"/>
    </row>
    <row r="121" spans="1:5" x14ac:dyDescent="0.35">
      <c r="A121" s="15">
        <v>1</v>
      </c>
      <c r="B121" s="38" t="s">
        <v>74</v>
      </c>
      <c r="C121" s="14">
        <v>250</v>
      </c>
      <c r="D121" s="14">
        <v>100</v>
      </c>
      <c r="E121" s="40">
        <v>12</v>
      </c>
    </row>
    <row r="122" spans="1:5" x14ac:dyDescent="0.35">
      <c r="A122" s="18">
        <v>2</v>
      </c>
      <c r="B122" s="120" t="s">
        <v>52</v>
      </c>
      <c r="C122" s="110">
        <v>100</v>
      </c>
      <c r="D122" s="37">
        <v>223.37</v>
      </c>
      <c r="E122" s="18">
        <v>52</v>
      </c>
    </row>
    <row r="123" spans="1:5" x14ac:dyDescent="0.35">
      <c r="A123" s="18">
        <v>3</v>
      </c>
      <c r="B123" s="111" t="s">
        <v>48</v>
      </c>
      <c r="C123" s="21">
        <v>180</v>
      </c>
      <c r="D123" s="29">
        <v>170.18</v>
      </c>
      <c r="E123" s="20">
        <v>30</v>
      </c>
    </row>
    <row r="124" spans="1:5" ht="28.5" x14ac:dyDescent="0.35">
      <c r="A124" s="18">
        <v>4</v>
      </c>
      <c r="B124" s="111" t="s">
        <v>47</v>
      </c>
      <c r="C124" s="54">
        <v>200</v>
      </c>
      <c r="D124" s="29">
        <v>112</v>
      </c>
      <c r="E124" s="20">
        <v>13</v>
      </c>
    </row>
    <row r="125" spans="1:5" x14ac:dyDescent="0.35">
      <c r="A125" s="18">
        <v>5</v>
      </c>
      <c r="B125" s="22" t="s">
        <v>28</v>
      </c>
      <c r="C125" s="23">
        <v>70</v>
      </c>
      <c r="D125" s="21">
        <v>164.08</v>
      </c>
      <c r="E125" s="20">
        <v>5.25</v>
      </c>
    </row>
    <row r="126" spans="1:5" ht="15" thickBot="1" x14ac:dyDescent="0.4">
      <c r="A126" s="18">
        <v>6</v>
      </c>
      <c r="B126" s="22" t="s">
        <v>29</v>
      </c>
      <c r="C126" s="23">
        <v>30</v>
      </c>
      <c r="D126" s="21">
        <v>59.43</v>
      </c>
      <c r="E126" s="20">
        <v>1.75</v>
      </c>
    </row>
    <row r="127" spans="1:5" ht="15" thickBot="1" x14ac:dyDescent="0.4">
      <c r="A127" s="30"/>
      <c r="B127" s="104" t="s">
        <v>12</v>
      </c>
      <c r="C127" s="8">
        <f>SUM(C121:C126)</f>
        <v>830</v>
      </c>
      <c r="D127" s="65">
        <f>SUM(D121:D126)</f>
        <v>829.06</v>
      </c>
      <c r="E127" s="8">
        <f>SUM(E121:E126)</f>
        <v>114</v>
      </c>
    </row>
    <row r="128" spans="1:5" ht="15" thickBot="1" x14ac:dyDescent="0.4">
      <c r="A128" s="75"/>
      <c r="B128" s="70" t="s">
        <v>24</v>
      </c>
      <c r="C128" s="76"/>
      <c r="D128" s="77"/>
      <c r="E128" s="78"/>
    </row>
    <row r="129" spans="1:5" x14ac:dyDescent="0.35">
      <c r="A129" s="14">
        <v>1</v>
      </c>
      <c r="B129" s="38" t="s">
        <v>25</v>
      </c>
      <c r="C129" s="14">
        <v>200</v>
      </c>
      <c r="D129" s="14">
        <v>120</v>
      </c>
      <c r="E129" s="85">
        <v>25</v>
      </c>
    </row>
    <row r="130" spans="1:5" ht="15" thickBot="1" x14ac:dyDescent="0.4">
      <c r="A130" s="29">
        <v>2</v>
      </c>
      <c r="B130" s="28" t="s">
        <v>91</v>
      </c>
      <c r="C130" s="106">
        <v>75</v>
      </c>
      <c r="D130" s="29">
        <v>211.44</v>
      </c>
      <c r="E130" s="80" t="s">
        <v>92</v>
      </c>
    </row>
    <row r="131" spans="1:5" ht="15" thickBot="1" x14ac:dyDescent="0.4">
      <c r="A131" s="81"/>
      <c r="B131" s="69" t="s">
        <v>17</v>
      </c>
      <c r="C131" s="65">
        <f>C130+C129</f>
        <v>275</v>
      </c>
      <c r="D131" s="65">
        <f>D130+D129</f>
        <v>331.44</v>
      </c>
      <c r="E131" s="65">
        <f>E130+E129</f>
        <v>54</v>
      </c>
    </row>
    <row r="132" spans="1:5" ht="15" thickBot="1" x14ac:dyDescent="0.4">
      <c r="A132" s="82"/>
      <c r="B132" s="83" t="s">
        <v>33</v>
      </c>
      <c r="C132" s="73">
        <f>C131+C127</f>
        <v>1105</v>
      </c>
      <c r="D132" s="73">
        <f>D131+D127</f>
        <v>1160.5</v>
      </c>
      <c r="E132" s="73">
        <f>E131+E127</f>
        <v>168</v>
      </c>
    </row>
    <row r="133" spans="1:5" x14ac:dyDescent="0.35">
      <c r="A133" s="32"/>
      <c r="B133" s="33"/>
      <c r="C133" s="32"/>
      <c r="D133" s="34"/>
    </row>
    <row r="134" spans="1:5" x14ac:dyDescent="0.35">
      <c r="A134" s="35" t="s">
        <v>40</v>
      </c>
      <c r="B134" s="35"/>
      <c r="C134" s="35" t="s">
        <v>85</v>
      </c>
      <c r="D134" s="35"/>
    </row>
    <row r="135" spans="1:5" x14ac:dyDescent="0.35">
      <c r="A135" s="35" t="s">
        <v>13</v>
      </c>
      <c r="B135" s="35"/>
      <c r="C135" s="35" t="s">
        <v>14</v>
      </c>
      <c r="D135" s="35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1-4</vt:lpstr>
      <vt:lpstr>овз 1-4</vt:lpstr>
      <vt:lpstr>овз 11-17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2025-03-27T04:21:37Z</cp:lastPrinted>
  <dcterms:created xsi:type="dcterms:W3CDTF">2020-09-25T07:13:21Z</dcterms:created>
  <dcterms:modified xsi:type="dcterms:W3CDTF">2025-04-25T07:32:59Z</dcterms:modified>
</cp:coreProperties>
</file>